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D:\Lukas\Dokument\Bengt\Andrarums IF\Statistik\2025\"/>
    </mc:Choice>
  </mc:AlternateContent>
  <xr:revisionPtr revIDLastSave="0" documentId="13_ncr:1_{A858700E-420E-452F-8E45-09B0FB24F197}" xr6:coauthVersionLast="47" xr6:coauthVersionMax="47" xr10:uidLastSave="{00000000-0000-0000-0000-000000000000}"/>
  <bookViews>
    <workbookView xWindow="-120" yWindow="-120" windowWidth="29040" windowHeight="15720" xr2:uid="{298AD8D2-D33C-475D-A104-1E9CAEBD7425}"/>
  </bookViews>
  <sheets>
    <sheet name="2024" sheetId="1" r:id="rId1"/>
    <sheet name="Poängregler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36" i="1" l="1"/>
  <c r="D36" i="1" s="1"/>
  <c r="C36" i="1"/>
  <c r="AS23" i="1"/>
  <c r="D23" i="1" s="1"/>
  <c r="C23" i="1"/>
  <c r="AS38" i="1"/>
  <c r="D38" i="1"/>
  <c r="C38" i="1"/>
  <c r="AS37" i="1"/>
  <c r="D37" i="1" s="1"/>
  <c r="C37" i="1"/>
  <c r="AS44" i="1"/>
  <c r="D44" i="1" s="1"/>
  <c r="C44" i="1"/>
  <c r="AS31" i="1"/>
  <c r="D31" i="1" s="1"/>
  <c r="C31" i="1"/>
  <c r="AS54" i="1"/>
  <c r="D54" i="1" s="1"/>
  <c r="C54" i="1"/>
  <c r="AS55" i="1"/>
  <c r="D55" i="1" s="1"/>
  <c r="C55" i="1"/>
  <c r="AS58" i="1"/>
  <c r="D58" i="1" s="1"/>
  <c r="C58" i="1"/>
  <c r="AS22" i="1"/>
  <c r="D22" i="1" s="1"/>
  <c r="C22" i="1"/>
  <c r="AS66" i="1"/>
  <c r="D66" i="1" s="1"/>
  <c r="C66" i="1"/>
  <c r="AS63" i="1"/>
  <c r="D63" i="1" s="1"/>
  <c r="C63" i="1"/>
  <c r="J72" i="1"/>
  <c r="J3" i="1"/>
  <c r="AS13" i="1"/>
  <c r="D13" i="1" s="1"/>
  <c r="C13" i="1"/>
  <c r="AS49" i="1"/>
  <c r="D49" i="1" s="1"/>
  <c r="C49" i="1"/>
  <c r="AS45" i="1"/>
  <c r="D45" i="1" s="1"/>
  <c r="C45" i="1"/>
  <c r="AS53" i="1"/>
  <c r="D53" i="1" s="1"/>
  <c r="C53" i="1"/>
  <c r="AS43" i="1"/>
  <c r="D43" i="1" s="1"/>
  <c r="C43" i="1"/>
  <c r="C52" i="1"/>
  <c r="AS52" i="1"/>
  <c r="D52" i="1" s="1"/>
  <c r="C56" i="1"/>
  <c r="AS56" i="1"/>
  <c r="D56" i="1" s="1"/>
  <c r="C62" i="1"/>
  <c r="AS62" i="1"/>
  <c r="D62" i="1" s="1"/>
  <c r="C60" i="1"/>
  <c r="AS60" i="1"/>
  <c r="D60" i="1" s="1"/>
  <c r="C64" i="1"/>
  <c r="AS64" i="1"/>
  <c r="D64" i="1" s="1"/>
  <c r="C35" i="1"/>
  <c r="AS35" i="1"/>
  <c r="D35" i="1" s="1"/>
  <c r="AS48" i="1"/>
  <c r="D48" i="1" s="1"/>
  <c r="C48" i="1"/>
  <c r="AS67" i="1"/>
  <c r="D67" i="1" s="1"/>
  <c r="C67" i="1"/>
  <c r="AS12" i="1"/>
  <c r="D12" i="1" s="1"/>
  <c r="C12" i="1"/>
  <c r="AS29" i="1"/>
  <c r="D29" i="1" s="1"/>
  <c r="C29" i="1"/>
  <c r="L72" i="1"/>
  <c r="K72" i="1"/>
  <c r="I72" i="1"/>
  <c r="L3" i="1"/>
  <c r="K3" i="1"/>
  <c r="I3" i="1"/>
  <c r="AS40" i="1"/>
  <c r="D40" i="1" s="1"/>
  <c r="C40" i="1"/>
  <c r="AS8" i="1"/>
  <c r="D8" i="1" s="1"/>
  <c r="C8" i="1"/>
  <c r="AS32" i="1"/>
  <c r="D32" i="1" s="1"/>
  <c r="C32" i="1"/>
  <c r="AS50" i="1"/>
  <c r="D50" i="1" s="1"/>
  <c r="C50" i="1"/>
  <c r="AS46" i="1"/>
  <c r="D46" i="1" s="1"/>
  <c r="C46" i="1"/>
  <c r="AS25" i="1"/>
  <c r="D25" i="1" s="1"/>
  <c r="C25" i="1"/>
  <c r="AS65" i="1"/>
  <c r="D65" i="1" s="1"/>
  <c r="C65" i="1"/>
  <c r="M72" i="1"/>
  <c r="M3" i="1"/>
  <c r="N72" i="1"/>
  <c r="N3" i="1"/>
  <c r="AS26" i="1"/>
  <c r="D26" i="1" s="1"/>
  <c r="C26" i="1"/>
  <c r="AS24" i="1"/>
  <c r="D24" i="1" s="1"/>
  <c r="C24" i="1"/>
  <c r="AG72" i="1"/>
  <c r="AG3" i="1"/>
  <c r="AS20" i="1"/>
  <c r="D20" i="1" s="1"/>
  <c r="C20" i="1"/>
  <c r="AS61" i="1"/>
  <c r="D61" i="1" s="1"/>
  <c r="C61" i="1"/>
  <c r="AS21" i="1"/>
  <c r="D21" i="1" s="1"/>
  <c r="C21" i="1"/>
  <c r="AS30" i="1"/>
  <c r="D30" i="1" s="1"/>
  <c r="C30" i="1"/>
  <c r="O72" i="1"/>
  <c r="P72" i="1"/>
  <c r="Q72" i="1"/>
  <c r="R72" i="1"/>
  <c r="O3" i="1"/>
  <c r="P3" i="1"/>
  <c r="Q3" i="1"/>
  <c r="R3" i="1"/>
  <c r="S72" i="1"/>
  <c r="T72" i="1"/>
  <c r="U72" i="1"/>
  <c r="V72" i="1"/>
  <c r="X72" i="1"/>
  <c r="Y72" i="1"/>
  <c r="W72" i="1"/>
  <c r="Z72" i="1"/>
  <c r="AA72" i="1"/>
  <c r="AC72" i="1"/>
  <c r="AB72" i="1"/>
  <c r="AD72" i="1"/>
  <c r="AE72" i="1"/>
  <c r="AF72" i="1"/>
  <c r="AH72" i="1"/>
  <c r="AI72" i="1"/>
  <c r="AJ72" i="1"/>
  <c r="AK72" i="1"/>
  <c r="AL72" i="1"/>
  <c r="AM72" i="1"/>
  <c r="AN72" i="1"/>
  <c r="AO72" i="1"/>
  <c r="AP72" i="1"/>
  <c r="AQ72" i="1"/>
  <c r="AR72" i="1"/>
  <c r="S3" i="1"/>
  <c r="T3" i="1"/>
  <c r="U3" i="1"/>
  <c r="V3" i="1"/>
  <c r="X3" i="1"/>
  <c r="Y3" i="1"/>
  <c r="W3" i="1"/>
  <c r="Z3" i="1"/>
  <c r="AA3" i="1"/>
  <c r="AC3" i="1"/>
  <c r="AB3" i="1"/>
  <c r="AD3" i="1"/>
  <c r="AE3" i="1"/>
  <c r="AF3" i="1"/>
  <c r="AH3" i="1"/>
  <c r="AI3" i="1"/>
  <c r="AJ3" i="1"/>
  <c r="AK3" i="1"/>
  <c r="AL3" i="1"/>
  <c r="AM3" i="1"/>
  <c r="AN3" i="1"/>
  <c r="AO3" i="1"/>
  <c r="AP3" i="1"/>
  <c r="AQ3" i="1"/>
  <c r="AR3" i="1"/>
  <c r="C15" i="1"/>
  <c r="C57" i="1"/>
  <c r="C41" i="1"/>
  <c r="C16" i="1"/>
  <c r="C19" i="1"/>
  <c r="C68" i="1"/>
  <c r="C34" i="1"/>
  <c r="C17" i="1"/>
  <c r="C28" i="1"/>
  <c r="C7" i="1"/>
  <c r="C9" i="1"/>
  <c r="C42" i="1"/>
  <c r="C14" i="1"/>
  <c r="C27" i="1"/>
  <c r="C11" i="1"/>
  <c r="C47" i="1"/>
  <c r="C18" i="1"/>
  <c r="C6" i="1"/>
  <c r="C5" i="1"/>
  <c r="C10" i="1"/>
  <c r="C51" i="1"/>
  <c r="C59" i="1"/>
  <c r="C39" i="1"/>
  <c r="C69" i="1"/>
  <c r="C70" i="1"/>
  <c r="C71" i="1"/>
  <c r="C33" i="1"/>
  <c r="H72" i="1"/>
  <c r="AS39" i="1"/>
  <c r="D39" i="1" s="1"/>
  <c r="AS51" i="1"/>
  <c r="D51" i="1" s="1"/>
  <c r="H3" i="1"/>
  <c r="AS71" i="1"/>
  <c r="D71" i="1" s="1"/>
  <c r="AS70" i="1"/>
  <c r="D70" i="1" s="1"/>
  <c r="AS69" i="1"/>
  <c r="D69" i="1" s="1"/>
  <c r="AS42" i="1"/>
  <c r="D42" i="1" s="1"/>
  <c r="AS15" i="1"/>
  <c r="D15" i="1" s="1"/>
  <c r="AS57" i="1"/>
  <c r="D57" i="1" s="1"/>
  <c r="AS41" i="1"/>
  <c r="D41" i="1" s="1"/>
  <c r="AS16" i="1"/>
  <c r="D16" i="1" s="1"/>
  <c r="AS19" i="1"/>
  <c r="D19" i="1" s="1"/>
  <c r="AS68" i="1"/>
  <c r="D68" i="1" s="1"/>
  <c r="AS34" i="1"/>
  <c r="D34" i="1" s="1"/>
  <c r="AS17" i="1"/>
  <c r="D17" i="1" s="1"/>
  <c r="AS28" i="1"/>
  <c r="D28" i="1" s="1"/>
  <c r="AS7" i="1"/>
  <c r="D7" i="1" s="1"/>
  <c r="AS9" i="1"/>
  <c r="D9" i="1" s="1"/>
  <c r="AS14" i="1"/>
  <c r="D14" i="1" s="1"/>
  <c r="AS27" i="1"/>
  <c r="D27" i="1" s="1"/>
  <c r="AS11" i="1"/>
  <c r="D11" i="1" s="1"/>
  <c r="AS47" i="1"/>
  <c r="D47" i="1" s="1"/>
  <c r="AS18" i="1"/>
  <c r="D18" i="1" s="1"/>
  <c r="AS6" i="1"/>
  <c r="D6" i="1" s="1"/>
  <c r="AS5" i="1"/>
  <c r="D5" i="1" s="1"/>
  <c r="AS10" i="1"/>
  <c r="D10" i="1" s="1"/>
  <c r="AS59" i="1"/>
  <c r="D59" i="1" s="1"/>
  <c r="AS72" i="1"/>
  <c r="AS33" i="1"/>
  <c r="D33" i="1" s="1"/>
  <c r="AS73" i="1"/>
  <c r="F3" i="1" l="1"/>
  <c r="C3" i="1"/>
</calcChain>
</file>

<file path=xl/sharedStrings.xml><?xml version="1.0" encoding="utf-8"?>
<sst xmlns="http://schemas.openxmlformats.org/spreadsheetml/2006/main" count="216" uniqueCount="163">
  <si>
    <t>Nilsson</t>
  </si>
  <si>
    <t>Bengt</t>
  </si>
  <si>
    <t>Hansson</t>
  </si>
  <si>
    <t>Antal starter</t>
  </si>
  <si>
    <t>Poäng</t>
  </si>
  <si>
    <t>Jan</t>
  </si>
  <si>
    <t>Magnus</t>
  </si>
  <si>
    <t>Heide</t>
  </si>
  <si>
    <t>Persson</t>
  </si>
  <si>
    <t>Christian</t>
  </si>
  <si>
    <t>Glantz</t>
  </si>
  <si>
    <t>Johan</t>
  </si>
  <si>
    <t>Hans</t>
  </si>
  <si>
    <t>Kjell</t>
  </si>
  <si>
    <t>Andersson</t>
  </si>
  <si>
    <t>Ingela</t>
  </si>
  <si>
    <t>Thoresson</t>
  </si>
  <si>
    <t>Jonas</t>
  </si>
  <si>
    <t>Gustavsson</t>
  </si>
  <si>
    <t>Poängberäkning</t>
  </si>
  <si>
    <t>Elitklass</t>
  </si>
  <si>
    <t>Huvudklass</t>
  </si>
  <si>
    <t>Motionsklass</t>
  </si>
  <si>
    <t>120-diff</t>
  </si>
  <si>
    <t>100-diff</t>
  </si>
  <si>
    <t>90-diff</t>
  </si>
  <si>
    <t>120-2*diff</t>
  </si>
  <si>
    <t>100</t>
  </si>
  <si>
    <t>Uttagningstävling</t>
  </si>
  <si>
    <t>80</t>
  </si>
  <si>
    <t>70</t>
  </si>
  <si>
    <t>Gäller stafett till stora tävlingar</t>
  </si>
  <si>
    <t>Gradin</t>
  </si>
  <si>
    <t>Maritha</t>
  </si>
  <si>
    <t>Schön</t>
  </si>
  <si>
    <t>Kent</t>
  </si>
  <si>
    <t>Maria</t>
  </si>
  <si>
    <t>Barbro</t>
  </si>
  <si>
    <t>Ahlm</t>
  </si>
  <si>
    <t>Oscar</t>
  </si>
  <si>
    <t>Ehrnborn</t>
  </si>
  <si>
    <t>Stafett</t>
  </si>
  <si>
    <t>Lägst 80 poäng i fullföljd tävling</t>
  </si>
  <si>
    <t>Brian</t>
  </si>
  <si>
    <t>Erik</t>
  </si>
  <si>
    <t>50 poäng om löparen stämplat fel eller brutit loppet</t>
  </si>
  <si>
    <t>Hugo</t>
  </si>
  <si>
    <t>80 poäng om löparen är ensam i sin klass</t>
  </si>
  <si>
    <t>Mickelåker</t>
  </si>
  <si>
    <t>Endast A-final-loppen, annars som huvudklass</t>
  </si>
  <si>
    <t>Ovanstående sprint</t>
  </si>
  <si>
    <t>Märke+datum</t>
  </si>
  <si>
    <t>U</t>
  </si>
  <si>
    <t>I dold kolumn F framgår högsta märkesstatus som erövrats under året. Datum anger första</t>
  </si>
  <si>
    <t>gången på året då märket uppnåddes. Ungdomar redovisas på annat sätt.</t>
  </si>
  <si>
    <t>100-2*diff</t>
  </si>
  <si>
    <r>
      <t>diff</t>
    </r>
    <r>
      <rPr>
        <sz val="10"/>
        <rFont val="Arial"/>
      </rPr>
      <t xml:space="preserve"> innebär skillnaden i tid mellan löparen och segraren i klassen avkortat till hela minuter (sekunderna stryks) </t>
    </r>
  </si>
  <si>
    <t>Huvudklass sprint</t>
  </si>
  <si>
    <t>SM, USM, SSM, GM, RM, EM, VM</t>
  </si>
  <si>
    <r>
      <t xml:space="preserve">Poäng räknas i </t>
    </r>
    <r>
      <rPr>
        <u/>
        <sz val="10"/>
        <rFont val="Arial"/>
        <family val="2"/>
      </rPr>
      <t>alla</t>
    </r>
    <r>
      <rPr>
        <sz val="10"/>
        <rFont val="Arial"/>
      </rPr>
      <t xml:space="preserve"> tävlingar som är poänggrundande</t>
    </r>
  </si>
  <si>
    <t xml:space="preserve">Poäng erhålles i svenska nationella och mästerskapstävlingar och motsvarande utländska. </t>
  </si>
  <si>
    <t>Michael</t>
  </si>
  <si>
    <t>Robin</t>
  </si>
  <si>
    <t>Soelberg</t>
  </si>
  <si>
    <t>Alfons</t>
  </si>
  <si>
    <t>Inga poäng utgår i AIF's egna tävlingar med undantag för deltagare i elitklass</t>
  </si>
  <si>
    <t>Distriktstävlingar som har samma omfattning och klassindelning som nationella tävlingar räknas också.</t>
  </si>
  <si>
    <t>August</t>
  </si>
  <si>
    <t>Johanna</t>
  </si>
  <si>
    <r>
      <t xml:space="preserve">Om du saknar något resultat, kontakta Bengt Hansson, 
tel. 0705-244836 eller mejla till: </t>
    </r>
    <r>
      <rPr>
        <i/>
        <sz val="10"/>
        <rFont val="Arial"/>
        <family val="2"/>
      </rPr>
      <t>bengt.t.hansson@outlook.com</t>
    </r>
    <r>
      <rPr>
        <sz val="10"/>
        <rFont val="Arial"/>
      </rPr>
      <t xml:space="preserve">
OBS - Endast resultat från de 20 bästa tävlingarna räknas för varje person.</t>
    </r>
  </si>
  <si>
    <t>Härwell</t>
  </si>
  <si>
    <t>Hjalmar</t>
  </si>
  <si>
    <r>
      <t xml:space="preserve">Endast </t>
    </r>
    <r>
      <rPr>
        <u/>
        <sz val="10"/>
        <rFont val="Arial"/>
        <family val="2"/>
      </rPr>
      <t>ett</t>
    </r>
    <r>
      <rPr>
        <sz val="10"/>
        <rFont val="Arial"/>
      </rPr>
      <t xml:space="preserve"> resultat räknas per tävling även om man sprungit ex. två öppna banor. Bästa resultat av dessa gäller.</t>
    </r>
  </si>
  <si>
    <t>Fritiof</t>
  </si>
  <si>
    <t>Jonathan</t>
  </si>
  <si>
    <t>Tuva</t>
  </si>
  <si>
    <t>Pan-Våren lång</t>
  </si>
  <si>
    <t>Pan-Våren medel</t>
  </si>
  <si>
    <t>Enok</t>
  </si>
  <si>
    <t>Norsell</t>
  </si>
  <si>
    <t>Gunnar</t>
  </si>
  <si>
    <t>Svensson</t>
  </si>
  <si>
    <t>Matts</t>
  </si>
  <si>
    <t>Tenland</t>
  </si>
  <si>
    <t>Patrik</t>
  </si>
  <si>
    <t>Larsson</t>
  </si>
  <si>
    <t>Jöns</t>
  </si>
  <si>
    <t>Lionora</t>
  </si>
  <si>
    <t>Johansson</t>
  </si>
  <si>
    <t>Mattias</t>
  </si>
  <si>
    <t>Clara</t>
  </si>
  <si>
    <t>Eskil</t>
  </si>
  <si>
    <t>Häggström</t>
  </si>
  <si>
    <t>Vilhelmsson</t>
  </si>
  <si>
    <t>Ola</t>
  </si>
  <si>
    <t>Mika</t>
  </si>
  <si>
    <t>Sörvik</t>
  </si>
  <si>
    <t>Linda</t>
  </si>
  <si>
    <t>Conny</t>
  </si>
  <si>
    <t>Lena</t>
  </si>
  <si>
    <t>Eriksson</t>
  </si>
  <si>
    <t>Patricia</t>
  </si>
  <si>
    <t>Edgarsson</t>
  </si>
  <si>
    <t>Emil</t>
  </si>
  <si>
    <t>Simon</t>
  </si>
  <si>
    <t>Hillqvist</t>
  </si>
  <si>
    <t>Hallandspremiären medel</t>
  </si>
  <si>
    <t>Hallandspremiären lång</t>
  </si>
  <si>
    <t>Christina</t>
  </si>
  <si>
    <t>Emma</t>
  </si>
  <si>
    <t>Assarsson</t>
  </si>
  <si>
    <t>S0329</t>
  </si>
  <si>
    <t>G0330</t>
  </si>
  <si>
    <t>Ebba</t>
  </si>
  <si>
    <t>De 20 bästa resultaten under året räknas</t>
  </si>
  <si>
    <t>Elias</t>
  </si>
  <si>
    <t>Aron</t>
  </si>
  <si>
    <t>Rimfors</t>
  </si>
  <si>
    <t>Anette</t>
  </si>
  <si>
    <t>Oskar</t>
  </si>
  <si>
    <t>Henriksson</t>
  </si>
  <si>
    <t>Sara</t>
  </si>
  <si>
    <t>Carlsson</t>
  </si>
  <si>
    <t>Viktor</t>
  </si>
  <si>
    <t>Blomroos</t>
  </si>
  <si>
    <t>Daniel</t>
  </si>
  <si>
    <t>Påhlstorp</t>
  </si>
  <si>
    <t>Tina</t>
  </si>
  <si>
    <t>Tävlingsstatistik 2025</t>
  </si>
  <si>
    <t>S0301</t>
  </si>
  <si>
    <t>G0301</t>
  </si>
  <si>
    <t>Vårracet medel</t>
  </si>
  <si>
    <t>Vårracet lång</t>
  </si>
  <si>
    <t>S0315</t>
  </si>
  <si>
    <t>Vårdubbeln medel</t>
  </si>
  <si>
    <t>Vårdubbeln lång</t>
  </si>
  <si>
    <t>Romeleträffen medel</t>
  </si>
  <si>
    <t>Romeleträffen lång</t>
  </si>
  <si>
    <t>Bergström</t>
  </si>
  <si>
    <t>G0405</t>
  </si>
  <si>
    <t>S0405</t>
  </si>
  <si>
    <t>Jönsson</t>
  </si>
  <si>
    <t>Elsa</t>
  </si>
  <si>
    <t>Iris</t>
  </si>
  <si>
    <t>G0406</t>
  </si>
  <si>
    <t>Marielle</t>
  </si>
  <si>
    <t>Stigtomtakavlen</t>
  </si>
  <si>
    <t>FK Åsen medel</t>
  </si>
  <si>
    <t>Ormingemedeln</t>
  </si>
  <si>
    <t>Frostalunken medel</t>
  </si>
  <si>
    <t>Hagstadlången</t>
  </si>
  <si>
    <t>SM Natt lång</t>
  </si>
  <si>
    <t>Pålamalmsdubbeln lång</t>
  </si>
  <si>
    <t>OK Älmes vårtävling medel</t>
  </si>
  <si>
    <t>Tiomila</t>
  </si>
  <si>
    <t>Tiomila öppna</t>
  </si>
  <si>
    <t>Djurgårdsmedeln</t>
  </si>
  <si>
    <t>Kim</t>
  </si>
  <si>
    <t>Kato</t>
  </si>
  <si>
    <t>S0420</t>
  </si>
  <si>
    <t>G0421</t>
  </si>
  <si>
    <t>Öppna grön, vit, gul</t>
  </si>
  <si>
    <t>Öppna orange, blå, svart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</si>
</sst>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0" fillId="0" borderId="0" xfId="0" applyNumberFormat="1" applyAlignment="1">
      <alignment horizontal="right"/>
    </xf>
    <xf numFmtId="49" fontId="3" fillId="0" borderId="0" xfId="0" applyNumberFormat="1" applyFont="1"/>
    <xf numFmtId="0" fontId="6" fillId="2" borderId="1" xfId="0" applyFont="1" applyFill="1" applyBorder="1" applyAlignment="1">
      <alignment horizontal="center" textRotation="90"/>
    </xf>
    <xf numFmtId="16" fontId="7" fillId="2" borderId="1" xfId="0" applyNumberFormat="1" applyFont="1" applyFill="1" applyBorder="1" applyAlignment="1">
      <alignment horizontal="center" textRotation="90"/>
    </xf>
    <xf numFmtId="16" fontId="6" fillId="2" borderId="1" xfId="0" applyNumberFormat="1" applyFont="1" applyFill="1" applyBorder="1" applyAlignment="1">
      <alignment horizontal="center" textRotation="90"/>
    </xf>
    <xf numFmtId="16" fontId="6" fillId="2" borderId="2" xfId="0" applyNumberFormat="1" applyFont="1" applyFill="1" applyBorder="1" applyAlignment="1">
      <alignment horizontal="center" textRotation="90"/>
    </xf>
    <xf numFmtId="0" fontId="6" fillId="0" borderId="0" xfId="0" applyFont="1"/>
    <xf numFmtId="0" fontId="6" fillId="3" borderId="3" xfId="0" applyFont="1" applyFill="1" applyBorder="1" applyAlignment="1">
      <alignment horizontal="center" vertical="top"/>
    </xf>
    <xf numFmtId="0" fontId="6" fillId="3" borderId="0" xfId="0" applyFont="1" applyFill="1" applyAlignment="1">
      <alignment horizontal="center" textRotation="90"/>
    </xf>
    <xf numFmtId="0" fontId="6" fillId="3" borderId="4" xfId="0" applyFont="1" applyFill="1" applyBorder="1" applyAlignment="1">
      <alignment horizontal="center" textRotation="90"/>
    </xf>
    <xf numFmtId="0" fontId="6" fillId="0" borderId="0" xfId="0" applyFont="1" applyAlignment="1">
      <alignment textRotation="90" wrapText="1"/>
    </xf>
    <xf numFmtId="0" fontId="9" fillId="4" borderId="5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9" fillId="4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right"/>
    </xf>
    <xf numFmtId="0" fontId="6" fillId="2" borderId="0" xfId="0" applyFont="1" applyFill="1" applyAlignment="1">
      <alignment horizontal="left"/>
    </xf>
    <xf numFmtId="0" fontId="9" fillId="5" borderId="8" xfId="0" applyFont="1" applyFill="1" applyBorder="1" applyAlignment="1">
      <alignment horizontal="center"/>
    </xf>
    <xf numFmtId="0" fontId="10" fillId="6" borderId="0" xfId="0" applyFont="1" applyFill="1" applyAlignment="1">
      <alignment horizontal="center"/>
    </xf>
    <xf numFmtId="49" fontId="11" fillId="6" borderId="0" xfId="0" applyNumberFormat="1" applyFont="1" applyFill="1" applyAlignment="1">
      <alignment horizontal="center"/>
    </xf>
    <xf numFmtId="0" fontId="6" fillId="7" borderId="2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6" fillId="6" borderId="0" xfId="0" applyFont="1" applyFill="1" applyAlignment="1">
      <alignment horizontal="center"/>
    </xf>
    <xf numFmtId="0" fontId="12" fillId="2" borderId="5" xfId="0" applyFont="1" applyFill="1" applyBorder="1" applyAlignment="1">
      <alignment horizontal="right"/>
    </xf>
    <xf numFmtId="0" fontId="12" fillId="2" borderId="0" xfId="0" applyFont="1" applyFill="1" applyAlignment="1">
      <alignment horizontal="left"/>
    </xf>
    <xf numFmtId="0" fontId="13" fillId="4" borderId="0" xfId="0" applyFont="1" applyFill="1" applyAlignment="1">
      <alignment horizontal="center"/>
    </xf>
    <xf numFmtId="0" fontId="13" fillId="5" borderId="8" xfId="0" applyFont="1" applyFill="1" applyBorder="1" applyAlignment="1">
      <alignment horizontal="center"/>
    </xf>
    <xf numFmtId="0" fontId="12" fillId="6" borderId="0" xfId="0" applyFont="1" applyFill="1" applyAlignment="1">
      <alignment horizontal="center"/>
    </xf>
    <xf numFmtId="49" fontId="12" fillId="6" borderId="0" xfId="0" applyNumberFormat="1" applyFont="1" applyFill="1" applyAlignment="1">
      <alignment horizontal="center"/>
    </xf>
    <xf numFmtId="0" fontId="12" fillId="7" borderId="4" xfId="0" applyFont="1" applyFill="1" applyBorder="1" applyAlignment="1">
      <alignment horizontal="left"/>
    </xf>
    <xf numFmtId="0" fontId="12" fillId="0" borderId="0" xfId="0" applyFont="1"/>
    <xf numFmtId="0" fontId="6" fillId="2" borderId="9" xfId="0" applyFont="1" applyFill="1" applyBorder="1" applyAlignment="1">
      <alignment horizontal="right"/>
    </xf>
    <xf numFmtId="0" fontId="6" fillId="2" borderId="6" xfId="0" applyFont="1" applyFill="1" applyBorder="1" applyAlignment="1">
      <alignment horizontal="left"/>
    </xf>
    <xf numFmtId="0" fontId="9" fillId="4" borderId="6" xfId="0" applyFont="1" applyFill="1" applyBorder="1" applyAlignment="1">
      <alignment horizontal="center"/>
    </xf>
    <xf numFmtId="0" fontId="9" fillId="5" borderId="10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49" fontId="7" fillId="6" borderId="6" xfId="0" applyNumberFormat="1" applyFont="1" applyFill="1" applyBorder="1" applyAlignment="1">
      <alignment horizontal="center"/>
    </xf>
    <xf numFmtId="0" fontId="6" fillId="7" borderId="7" xfId="0" applyFont="1" applyFill="1" applyBorder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3" borderId="0" xfId="0" applyFill="1" applyAlignment="1">
      <alignment horizontal="center" textRotation="90"/>
    </xf>
    <xf numFmtId="0" fontId="0" fillId="2" borderId="5" xfId="0" applyFill="1" applyBorder="1" applyAlignment="1">
      <alignment horizontal="right"/>
    </xf>
    <xf numFmtId="0" fontId="0" fillId="2" borderId="0" xfId="0" applyFill="1" applyAlignment="1">
      <alignment horizontal="left"/>
    </xf>
    <xf numFmtId="0" fontId="3" fillId="2" borderId="0" xfId="0" applyFont="1" applyFill="1" applyAlignment="1">
      <alignment horizontal="left"/>
    </xf>
    <xf numFmtId="16" fontId="0" fillId="3" borderId="0" xfId="0" applyNumberFormat="1" applyFill="1" applyAlignment="1">
      <alignment horizontal="center" textRotation="90"/>
    </xf>
    <xf numFmtId="0" fontId="3" fillId="3" borderId="0" xfId="0" applyFont="1" applyFill="1" applyAlignment="1">
      <alignment horizontal="center" textRotation="90"/>
    </xf>
    <xf numFmtId="0" fontId="3" fillId="2" borderId="5" xfId="0" applyFont="1" applyFill="1" applyBorder="1" applyAlignment="1">
      <alignment horizontal="right"/>
    </xf>
    <xf numFmtId="16" fontId="14" fillId="3" borderId="0" xfId="0" applyNumberFormat="1" applyFont="1" applyFill="1" applyAlignment="1">
      <alignment horizontal="center" textRotation="90"/>
    </xf>
    <xf numFmtId="0" fontId="5" fillId="2" borderId="1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1E587-A66F-4941-89DB-349A293B047B}">
  <sheetPr>
    <pageSetUpPr fitToPage="1"/>
  </sheetPr>
  <dimension ref="A1:BN73"/>
  <sheetViews>
    <sheetView tabSelected="1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defaultRowHeight="12.75" x14ac:dyDescent="0.2"/>
  <cols>
    <col min="1" max="1" width="12.28515625" style="44" bestFit="1" customWidth="1"/>
    <col min="2" max="2" width="13.140625" style="45" customWidth="1"/>
    <col min="3" max="3" width="6.7109375" style="46" customWidth="1"/>
    <col min="4" max="4" width="7.7109375" style="46" customWidth="1"/>
    <col min="5" max="5" width="2.140625" style="47" customWidth="1"/>
    <col min="6" max="6" width="5.5703125" style="48" hidden="1" customWidth="1"/>
    <col min="7" max="7" width="1.7109375" style="47" customWidth="1"/>
    <col min="8" max="19" width="3.85546875" style="47" hidden="1" customWidth="1"/>
    <col min="20" max="44" width="3.85546875" style="47" customWidth="1"/>
    <col min="45" max="45" width="23.140625" style="47" customWidth="1"/>
    <col min="46" max="46" width="88.140625" style="9" customWidth="1"/>
    <col min="47" max="66" width="2" style="9" bestFit="1" customWidth="1"/>
    <col min="67" max="16384" width="9.140625" style="9"/>
  </cols>
  <sheetData>
    <row r="1" spans="1:66" ht="39" customHeight="1" x14ac:dyDescent="0.2">
      <c r="A1" s="57" t="s">
        <v>128</v>
      </c>
      <c r="B1" s="58"/>
      <c r="C1" s="58"/>
      <c r="D1" s="59"/>
      <c r="E1" s="5"/>
      <c r="F1" s="6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>
        <v>45788</v>
      </c>
      <c r="Y1" s="7">
        <v>45781</v>
      </c>
      <c r="Z1" s="7">
        <v>45780</v>
      </c>
      <c r="AA1" s="7">
        <v>45778</v>
      </c>
      <c r="AB1" s="7">
        <v>45773</v>
      </c>
      <c r="AC1" s="7">
        <v>45772</v>
      </c>
      <c r="AD1" s="7">
        <v>45768</v>
      </c>
      <c r="AE1" s="7">
        <v>45767</v>
      </c>
      <c r="AF1" s="7">
        <v>45766</v>
      </c>
      <c r="AG1" s="7">
        <v>45760</v>
      </c>
      <c r="AH1" s="7">
        <v>45759</v>
      </c>
      <c r="AI1" s="7">
        <v>45753</v>
      </c>
      <c r="AJ1" s="7">
        <v>45752</v>
      </c>
      <c r="AK1" s="7">
        <v>45746</v>
      </c>
      <c r="AL1" s="7">
        <v>45745</v>
      </c>
      <c r="AM1" s="7">
        <v>45732</v>
      </c>
      <c r="AN1" s="7">
        <v>45731</v>
      </c>
      <c r="AO1" s="7">
        <v>45725</v>
      </c>
      <c r="AP1" s="7">
        <v>45724</v>
      </c>
      <c r="AQ1" s="7">
        <v>45718</v>
      </c>
      <c r="AR1" s="7">
        <v>45717</v>
      </c>
      <c r="AS1" s="8"/>
    </row>
    <row r="2" spans="1:66" ht="121.5" customHeight="1" x14ac:dyDescent="0.2">
      <c r="A2" s="60" t="s">
        <v>69</v>
      </c>
      <c r="B2" s="61"/>
      <c r="C2" s="61"/>
      <c r="D2" s="10"/>
      <c r="E2" s="11"/>
      <c r="F2" s="11" t="s">
        <v>51</v>
      </c>
      <c r="G2" s="11"/>
      <c r="H2" s="11"/>
      <c r="I2" s="54"/>
      <c r="J2" s="54"/>
      <c r="K2" s="54"/>
      <c r="L2" s="54"/>
      <c r="M2" s="54"/>
      <c r="N2" s="49"/>
      <c r="O2" s="49"/>
      <c r="P2" s="49"/>
      <c r="Q2" s="49"/>
      <c r="R2" s="49"/>
      <c r="S2" s="49"/>
      <c r="T2" s="49"/>
      <c r="U2" s="49"/>
      <c r="V2" s="54"/>
      <c r="W2" s="54"/>
      <c r="X2" s="54" t="s">
        <v>156</v>
      </c>
      <c r="Y2" s="54" t="s">
        <v>155</v>
      </c>
      <c r="Z2" s="54" t="s">
        <v>154</v>
      </c>
      <c r="AA2" s="54" t="s">
        <v>153</v>
      </c>
      <c r="AB2" s="54" t="s">
        <v>152</v>
      </c>
      <c r="AC2" s="54" t="s">
        <v>151</v>
      </c>
      <c r="AD2" s="54" t="s">
        <v>150</v>
      </c>
      <c r="AE2" s="54" t="s">
        <v>149</v>
      </c>
      <c r="AF2" s="54" t="s">
        <v>146</v>
      </c>
      <c r="AG2" s="54" t="s">
        <v>147</v>
      </c>
      <c r="AH2" s="54" t="s">
        <v>148</v>
      </c>
      <c r="AI2" s="54" t="s">
        <v>137</v>
      </c>
      <c r="AJ2" s="54" t="s">
        <v>136</v>
      </c>
      <c r="AK2" s="49" t="s">
        <v>135</v>
      </c>
      <c r="AL2" s="49" t="s">
        <v>134</v>
      </c>
      <c r="AM2" s="54" t="s">
        <v>132</v>
      </c>
      <c r="AN2" s="54" t="s">
        <v>131</v>
      </c>
      <c r="AO2" s="54" t="s">
        <v>107</v>
      </c>
      <c r="AP2" s="54" t="s">
        <v>106</v>
      </c>
      <c r="AQ2" s="53" t="s">
        <v>76</v>
      </c>
      <c r="AR2" s="56" t="s">
        <v>77</v>
      </c>
      <c r="AS2" s="12"/>
      <c r="AT2" s="13"/>
    </row>
    <row r="3" spans="1:66" ht="13.5" thickBot="1" x14ac:dyDescent="0.25">
      <c r="A3" s="14"/>
      <c r="B3" s="15" t="s">
        <v>3</v>
      </c>
      <c r="C3" s="16">
        <f>SUM(G3:AR3)</f>
        <v>179</v>
      </c>
      <c r="D3" s="17" t="s">
        <v>4</v>
      </c>
      <c r="E3" s="18"/>
      <c r="F3" s="16">
        <f>COUNTIF(H3:AR3,"&gt;0")</f>
        <v>21</v>
      </c>
      <c r="G3" s="18"/>
      <c r="H3" s="18">
        <f t="shared" ref="H3:AR3" si="0">COUNT(H4:H71)</f>
        <v>0</v>
      </c>
      <c r="I3" s="18">
        <f t="shared" si="0"/>
        <v>0</v>
      </c>
      <c r="J3" s="18">
        <f t="shared" si="0"/>
        <v>0</v>
      </c>
      <c r="K3" s="18">
        <f t="shared" si="0"/>
        <v>0</v>
      </c>
      <c r="L3" s="18">
        <f t="shared" si="0"/>
        <v>0</v>
      </c>
      <c r="M3" s="18">
        <f t="shared" si="0"/>
        <v>0</v>
      </c>
      <c r="N3" s="18">
        <f t="shared" si="0"/>
        <v>0</v>
      </c>
      <c r="O3" s="18">
        <f t="shared" si="0"/>
        <v>0</v>
      </c>
      <c r="P3" s="18">
        <f t="shared" si="0"/>
        <v>0</v>
      </c>
      <c r="Q3" s="18">
        <f t="shared" si="0"/>
        <v>0</v>
      </c>
      <c r="R3" s="18">
        <f t="shared" si="0"/>
        <v>0</v>
      </c>
      <c r="S3" s="18">
        <f t="shared" si="0"/>
        <v>0</v>
      </c>
      <c r="T3" s="18">
        <f t="shared" si="0"/>
        <v>0</v>
      </c>
      <c r="U3" s="18">
        <f t="shared" si="0"/>
        <v>0</v>
      </c>
      <c r="V3" s="18">
        <f t="shared" si="0"/>
        <v>0</v>
      </c>
      <c r="W3" s="18">
        <f t="shared" si="0"/>
        <v>0</v>
      </c>
      <c r="X3" s="18">
        <f t="shared" si="0"/>
        <v>1</v>
      </c>
      <c r="Y3" s="18">
        <f t="shared" si="0"/>
        <v>1</v>
      </c>
      <c r="Z3" s="18">
        <f t="shared" si="0"/>
        <v>10</v>
      </c>
      <c r="AA3" s="18">
        <f t="shared" si="0"/>
        <v>1</v>
      </c>
      <c r="AB3" s="18">
        <f t="shared" si="0"/>
        <v>1</v>
      </c>
      <c r="AC3" s="18">
        <f t="shared" si="0"/>
        <v>1</v>
      </c>
      <c r="AD3" s="18">
        <f t="shared" si="0"/>
        <v>22</v>
      </c>
      <c r="AE3" s="18">
        <f t="shared" si="0"/>
        <v>14</v>
      </c>
      <c r="AF3" s="18">
        <f t="shared" si="0"/>
        <v>1</v>
      </c>
      <c r="AG3" s="18">
        <f t="shared" si="0"/>
        <v>16</v>
      </c>
      <c r="AH3" s="18">
        <f t="shared" si="0"/>
        <v>1</v>
      </c>
      <c r="AI3" s="18">
        <f t="shared" si="0"/>
        <v>29</v>
      </c>
      <c r="AJ3" s="18">
        <f t="shared" si="0"/>
        <v>23</v>
      </c>
      <c r="AK3" s="18">
        <f t="shared" si="0"/>
        <v>5</v>
      </c>
      <c r="AL3" s="18">
        <f t="shared" si="0"/>
        <v>9</v>
      </c>
      <c r="AM3" s="18">
        <f t="shared" si="0"/>
        <v>10</v>
      </c>
      <c r="AN3" s="18">
        <f t="shared" si="0"/>
        <v>10</v>
      </c>
      <c r="AO3" s="18">
        <f t="shared" si="0"/>
        <v>1</v>
      </c>
      <c r="AP3" s="18">
        <f t="shared" si="0"/>
        <v>1</v>
      </c>
      <c r="AQ3" s="18">
        <f t="shared" si="0"/>
        <v>8</v>
      </c>
      <c r="AR3" s="18">
        <f t="shared" si="0"/>
        <v>14</v>
      </c>
      <c r="AS3" s="19"/>
    </row>
    <row r="4" spans="1:66" x14ac:dyDescent="0.2">
      <c r="A4" s="20"/>
      <c r="B4" s="21"/>
      <c r="C4" s="16"/>
      <c r="D4" s="22"/>
      <c r="E4" s="23"/>
      <c r="F4" s="24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5"/>
    </row>
    <row r="5" spans="1:66" x14ac:dyDescent="0.2">
      <c r="A5" s="20" t="s">
        <v>61</v>
      </c>
      <c r="B5" s="21" t="s">
        <v>0</v>
      </c>
      <c r="C5" s="16">
        <f t="shared" ref="C5:C36" si="1">COUNT(G5:AR5)</f>
        <v>13</v>
      </c>
      <c r="D5" s="22">
        <f t="shared" ref="D5:D36" si="2">LARGE(G5:DG5,1)+LARGE(G5:DG5,2)+LARGE(G5:DG5,3)+LARGE(G5:DG5,4)+LARGE(G5:DG5,5)+LARGE(G5:DG5,6)+LARGE(G5:DG5,7)+LARGE(G5:DG5,8)+LARGE(G5:DG5,9)+LARGE(G5:DG5,10)+LARGE(G5:DG5,11)+LARGE(G5:DG5,12)+LARGE(G5:DG5,13)+LARGE(G5:DG5,14)+LARGE(G5:DG5,15)+LARGE(G5:DG5,16)+LARGE(G5:DG5,17)+LARGE(G5:DG5,18)+LARGE(G5:DG5,19)+LARGE(G5:DG5,20)</f>
        <v>1050</v>
      </c>
      <c r="E5" s="28"/>
      <c r="F5" s="24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>
        <v>80</v>
      </c>
      <c r="AE5" s="28">
        <v>84</v>
      </c>
      <c r="AF5" s="28"/>
      <c r="AG5" s="28">
        <v>83</v>
      </c>
      <c r="AH5" s="28"/>
      <c r="AI5" s="28">
        <v>80</v>
      </c>
      <c r="AJ5" s="28">
        <v>81</v>
      </c>
      <c r="AK5" s="28">
        <v>80</v>
      </c>
      <c r="AL5" s="28">
        <v>80</v>
      </c>
      <c r="AM5" s="28">
        <v>80</v>
      </c>
      <c r="AN5" s="28">
        <v>80</v>
      </c>
      <c r="AO5" s="28">
        <v>80</v>
      </c>
      <c r="AP5" s="28">
        <v>80</v>
      </c>
      <c r="AQ5" s="28">
        <v>80</v>
      </c>
      <c r="AR5" s="28">
        <v>82</v>
      </c>
      <c r="AS5" s="26" t="str">
        <f t="shared" ref="AS5:AS36" si="3">A5&amp;" "&amp;B5</f>
        <v>Michael Nilsson</v>
      </c>
      <c r="AU5" s="9">
        <v>0</v>
      </c>
      <c r="AV5" s="9">
        <v>0</v>
      </c>
      <c r="AW5" s="9">
        <v>0</v>
      </c>
      <c r="AX5" s="9">
        <v>0</v>
      </c>
      <c r="AY5" s="9">
        <v>0</v>
      </c>
      <c r="AZ5" s="9">
        <v>0</v>
      </c>
      <c r="BA5" s="9">
        <v>0</v>
      </c>
      <c r="BB5" s="9">
        <v>0</v>
      </c>
      <c r="BC5" s="9">
        <v>0</v>
      </c>
      <c r="BD5" s="9">
        <v>0</v>
      </c>
      <c r="BE5" s="9">
        <v>0</v>
      </c>
      <c r="BF5" s="9">
        <v>0</v>
      </c>
      <c r="BG5" s="9">
        <v>0</v>
      </c>
      <c r="BH5" s="9">
        <v>0</v>
      </c>
      <c r="BI5" s="9">
        <v>0</v>
      </c>
      <c r="BJ5" s="9">
        <v>0</v>
      </c>
      <c r="BK5" s="9">
        <v>0</v>
      </c>
      <c r="BL5" s="9">
        <v>0</v>
      </c>
      <c r="BM5" s="9">
        <v>0</v>
      </c>
      <c r="BN5" s="9">
        <v>0</v>
      </c>
    </row>
    <row r="6" spans="1:66" x14ac:dyDescent="0.2">
      <c r="A6" s="20" t="s">
        <v>36</v>
      </c>
      <c r="B6" s="21" t="s">
        <v>48</v>
      </c>
      <c r="C6" s="16">
        <f t="shared" si="1"/>
        <v>9</v>
      </c>
      <c r="D6" s="22">
        <f t="shared" si="2"/>
        <v>893</v>
      </c>
      <c r="E6" s="28"/>
      <c r="F6" s="24" t="s">
        <v>130</v>
      </c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>
        <v>97</v>
      </c>
      <c r="AE6" s="28"/>
      <c r="AF6" s="28"/>
      <c r="AG6" s="28">
        <v>100</v>
      </c>
      <c r="AH6" s="28"/>
      <c r="AI6" s="28">
        <v>100</v>
      </c>
      <c r="AJ6" s="28">
        <v>100</v>
      </c>
      <c r="AK6" s="28">
        <v>100</v>
      </c>
      <c r="AL6" s="28">
        <v>99</v>
      </c>
      <c r="AM6" s="28">
        <v>100</v>
      </c>
      <c r="AN6" s="28">
        <v>100</v>
      </c>
      <c r="AO6" s="28"/>
      <c r="AP6" s="28"/>
      <c r="AQ6" s="28"/>
      <c r="AR6" s="28">
        <v>97</v>
      </c>
      <c r="AS6" s="26" t="str">
        <f t="shared" si="3"/>
        <v>Maria Mickelåker</v>
      </c>
      <c r="AU6" s="9">
        <v>0</v>
      </c>
      <c r="AV6" s="9">
        <v>0</v>
      </c>
      <c r="AW6" s="9">
        <v>0</v>
      </c>
      <c r="AX6" s="9">
        <v>0</v>
      </c>
      <c r="AY6" s="9">
        <v>0</v>
      </c>
      <c r="AZ6" s="9">
        <v>0</v>
      </c>
      <c r="BA6" s="9">
        <v>0</v>
      </c>
      <c r="BB6" s="9">
        <v>0</v>
      </c>
      <c r="BC6" s="9">
        <v>0</v>
      </c>
      <c r="BD6" s="9">
        <v>0</v>
      </c>
      <c r="BE6" s="9">
        <v>0</v>
      </c>
      <c r="BF6" s="9">
        <v>0</v>
      </c>
      <c r="BG6" s="9">
        <v>0</v>
      </c>
      <c r="BH6" s="9">
        <v>0</v>
      </c>
      <c r="BI6" s="9">
        <v>0</v>
      </c>
      <c r="BJ6" s="9">
        <v>0</v>
      </c>
      <c r="BK6" s="9">
        <v>0</v>
      </c>
      <c r="BL6" s="9">
        <v>0</v>
      </c>
      <c r="BM6" s="9">
        <v>0</v>
      </c>
      <c r="BN6" s="9">
        <v>0</v>
      </c>
    </row>
    <row r="7" spans="1:66" x14ac:dyDescent="0.2">
      <c r="A7" s="20" t="s">
        <v>15</v>
      </c>
      <c r="B7" s="21" t="s">
        <v>16</v>
      </c>
      <c r="C7" s="16">
        <f t="shared" si="1"/>
        <v>9</v>
      </c>
      <c r="D7" s="22">
        <f t="shared" si="2"/>
        <v>817</v>
      </c>
      <c r="E7" s="23"/>
      <c r="F7" s="24" t="s">
        <v>112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>
        <v>90</v>
      </c>
      <c r="AH7" s="23"/>
      <c r="AI7" s="23">
        <v>94</v>
      </c>
      <c r="AJ7" s="23">
        <v>97</v>
      </c>
      <c r="AK7" s="23">
        <v>95</v>
      </c>
      <c r="AL7" s="23">
        <v>93</v>
      </c>
      <c r="AM7" s="23">
        <v>92</v>
      </c>
      <c r="AN7" s="23">
        <v>83</v>
      </c>
      <c r="AO7" s="23"/>
      <c r="AP7" s="23"/>
      <c r="AQ7" s="23">
        <v>85</v>
      </c>
      <c r="AR7" s="23">
        <v>88</v>
      </c>
      <c r="AS7" s="26" t="str">
        <f t="shared" si="3"/>
        <v>Ingela Thoresson</v>
      </c>
      <c r="AU7" s="9">
        <v>0</v>
      </c>
      <c r="AV7" s="9">
        <v>0</v>
      </c>
      <c r="AW7" s="9">
        <v>0</v>
      </c>
      <c r="AX7" s="9">
        <v>0</v>
      </c>
      <c r="AY7" s="9">
        <v>0</v>
      </c>
      <c r="AZ7" s="9">
        <v>0</v>
      </c>
      <c r="BA7" s="9">
        <v>0</v>
      </c>
      <c r="BB7" s="9">
        <v>0</v>
      </c>
      <c r="BC7" s="9">
        <v>0</v>
      </c>
      <c r="BD7" s="9">
        <v>0</v>
      </c>
      <c r="BE7" s="9">
        <v>0</v>
      </c>
      <c r="BF7" s="9">
        <v>0</v>
      </c>
      <c r="BG7" s="9">
        <v>0</v>
      </c>
      <c r="BH7" s="9">
        <v>0</v>
      </c>
      <c r="BI7" s="9">
        <v>0</v>
      </c>
      <c r="BJ7" s="9">
        <v>0</v>
      </c>
      <c r="BK7" s="9">
        <v>0</v>
      </c>
      <c r="BL7" s="9">
        <v>0</v>
      </c>
      <c r="BM7" s="9">
        <v>0</v>
      </c>
      <c r="BN7" s="9">
        <v>0</v>
      </c>
    </row>
    <row r="8" spans="1:66" x14ac:dyDescent="0.2">
      <c r="A8" s="50" t="s">
        <v>86</v>
      </c>
      <c r="B8" s="51" t="s">
        <v>81</v>
      </c>
      <c r="C8" s="16">
        <f t="shared" si="1"/>
        <v>9</v>
      </c>
      <c r="D8" s="22">
        <f t="shared" si="2"/>
        <v>738</v>
      </c>
      <c r="E8" s="23"/>
      <c r="F8" s="24" t="s">
        <v>159</v>
      </c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>
        <v>80</v>
      </c>
      <c r="Z8" s="23">
        <v>80</v>
      </c>
      <c r="AA8" s="23"/>
      <c r="AB8" s="23"/>
      <c r="AC8" s="23"/>
      <c r="AD8" s="23">
        <v>80</v>
      </c>
      <c r="AE8" s="23">
        <v>89</v>
      </c>
      <c r="AF8" s="23"/>
      <c r="AG8" s="23">
        <v>85</v>
      </c>
      <c r="AH8" s="23"/>
      <c r="AI8" s="23"/>
      <c r="AJ8" s="23">
        <v>84</v>
      </c>
      <c r="AK8" s="23"/>
      <c r="AL8" s="23"/>
      <c r="AM8" s="23">
        <v>80</v>
      </c>
      <c r="AN8" s="23">
        <v>80</v>
      </c>
      <c r="AO8" s="23"/>
      <c r="AP8" s="23"/>
      <c r="AQ8" s="23"/>
      <c r="AR8" s="23">
        <v>80</v>
      </c>
      <c r="AS8" s="26" t="str">
        <f t="shared" si="3"/>
        <v>Jöns Svensson</v>
      </c>
      <c r="AU8" s="9">
        <v>0</v>
      </c>
      <c r="AV8" s="9">
        <v>0</v>
      </c>
      <c r="AW8" s="9">
        <v>0</v>
      </c>
      <c r="AX8" s="9">
        <v>0</v>
      </c>
      <c r="AY8" s="9">
        <v>0</v>
      </c>
      <c r="AZ8" s="9">
        <v>0</v>
      </c>
      <c r="BA8" s="9">
        <v>0</v>
      </c>
      <c r="BB8" s="9">
        <v>0</v>
      </c>
      <c r="BC8" s="9">
        <v>0</v>
      </c>
      <c r="BD8" s="9">
        <v>0</v>
      </c>
      <c r="BE8" s="9">
        <v>0</v>
      </c>
      <c r="BF8" s="9">
        <v>0</v>
      </c>
      <c r="BG8" s="9">
        <v>0</v>
      </c>
      <c r="BH8" s="9">
        <v>0</v>
      </c>
      <c r="BI8" s="9">
        <v>0</v>
      </c>
      <c r="BJ8" s="9">
        <v>0</v>
      </c>
      <c r="BK8" s="9">
        <v>0</v>
      </c>
      <c r="BL8" s="9">
        <v>0</v>
      </c>
      <c r="BM8" s="9">
        <v>0</v>
      </c>
      <c r="BN8" s="9">
        <v>0</v>
      </c>
    </row>
    <row r="9" spans="1:66" x14ac:dyDescent="0.2">
      <c r="A9" s="20" t="s">
        <v>5</v>
      </c>
      <c r="B9" s="21" t="s">
        <v>32</v>
      </c>
      <c r="C9" s="16">
        <f t="shared" si="1"/>
        <v>9</v>
      </c>
      <c r="D9" s="22">
        <f t="shared" si="2"/>
        <v>723</v>
      </c>
      <c r="E9" s="23"/>
      <c r="F9" s="24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>
        <v>80</v>
      </c>
      <c r="AH9" s="23"/>
      <c r="AI9" s="23">
        <v>80</v>
      </c>
      <c r="AJ9" s="23">
        <v>83</v>
      </c>
      <c r="AK9" s="23">
        <v>80</v>
      </c>
      <c r="AL9" s="23">
        <v>80</v>
      </c>
      <c r="AM9" s="23">
        <v>80</v>
      </c>
      <c r="AN9" s="23">
        <v>80</v>
      </c>
      <c r="AO9" s="23"/>
      <c r="AP9" s="23"/>
      <c r="AQ9" s="23">
        <v>80</v>
      </c>
      <c r="AR9" s="23">
        <v>80</v>
      </c>
      <c r="AS9" s="26" t="str">
        <f t="shared" si="3"/>
        <v>Jan Gradin</v>
      </c>
      <c r="AU9" s="9">
        <v>0</v>
      </c>
      <c r="AV9" s="9">
        <v>0</v>
      </c>
      <c r="AW9" s="9">
        <v>0</v>
      </c>
      <c r="AX9" s="9">
        <v>0</v>
      </c>
      <c r="AY9" s="9">
        <v>0</v>
      </c>
      <c r="AZ9" s="9">
        <v>0</v>
      </c>
      <c r="BA9" s="9">
        <v>0</v>
      </c>
      <c r="BB9" s="9">
        <v>0</v>
      </c>
      <c r="BC9" s="9">
        <v>0</v>
      </c>
      <c r="BD9" s="9">
        <v>0</v>
      </c>
      <c r="BE9" s="9">
        <v>0</v>
      </c>
      <c r="BF9" s="9">
        <v>0</v>
      </c>
      <c r="BG9" s="9">
        <v>0</v>
      </c>
      <c r="BH9" s="9">
        <v>0</v>
      </c>
      <c r="BI9" s="9">
        <v>0</v>
      </c>
      <c r="BJ9" s="9">
        <v>0</v>
      </c>
      <c r="BK9" s="9">
        <v>0</v>
      </c>
      <c r="BL9" s="9">
        <v>0</v>
      </c>
      <c r="BM9" s="9">
        <v>0</v>
      </c>
      <c r="BN9" s="9">
        <v>0</v>
      </c>
    </row>
    <row r="10" spans="1:66" x14ac:dyDescent="0.2">
      <c r="A10" s="20" t="s">
        <v>39</v>
      </c>
      <c r="B10" s="21" t="s">
        <v>40</v>
      </c>
      <c r="C10" s="16">
        <f t="shared" si="1"/>
        <v>8</v>
      </c>
      <c r="D10" s="22">
        <f t="shared" si="2"/>
        <v>636</v>
      </c>
      <c r="E10" s="23"/>
      <c r="F10" s="24" t="s">
        <v>133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>
        <v>80</v>
      </c>
      <c r="AA10" s="23"/>
      <c r="AB10" s="23"/>
      <c r="AC10" s="23"/>
      <c r="AD10" s="23">
        <v>80</v>
      </c>
      <c r="AE10" s="23">
        <v>50</v>
      </c>
      <c r="AF10" s="23"/>
      <c r="AG10" s="23">
        <v>88</v>
      </c>
      <c r="AH10" s="23"/>
      <c r="AI10" s="23">
        <v>80</v>
      </c>
      <c r="AJ10" s="23">
        <v>90</v>
      </c>
      <c r="AK10" s="23"/>
      <c r="AL10" s="23"/>
      <c r="AM10" s="23">
        <v>80</v>
      </c>
      <c r="AN10" s="23">
        <v>88</v>
      </c>
      <c r="AO10" s="23"/>
      <c r="AP10" s="23"/>
      <c r="AQ10" s="23"/>
      <c r="AR10" s="23"/>
      <c r="AS10" s="26" t="str">
        <f t="shared" si="3"/>
        <v>Oscar Ehrnborn</v>
      </c>
      <c r="AU10" s="9">
        <v>0</v>
      </c>
      <c r="AV10" s="9">
        <v>0</v>
      </c>
      <c r="AW10" s="9">
        <v>0</v>
      </c>
      <c r="AX10" s="9">
        <v>0</v>
      </c>
      <c r="AY10" s="9">
        <v>0</v>
      </c>
      <c r="AZ10" s="9">
        <v>0</v>
      </c>
      <c r="BA10" s="9">
        <v>0</v>
      </c>
      <c r="BB10" s="9">
        <v>0</v>
      </c>
      <c r="BC10" s="9">
        <v>0</v>
      </c>
      <c r="BD10" s="9">
        <v>0</v>
      </c>
      <c r="BE10" s="9">
        <v>0</v>
      </c>
      <c r="BF10" s="9">
        <v>0</v>
      </c>
      <c r="BG10" s="9">
        <v>0</v>
      </c>
      <c r="BH10" s="9">
        <v>0</v>
      </c>
      <c r="BI10" s="9">
        <v>0</v>
      </c>
      <c r="BJ10" s="9">
        <v>0</v>
      </c>
      <c r="BK10" s="9">
        <v>0</v>
      </c>
      <c r="BL10" s="9">
        <v>0</v>
      </c>
      <c r="BM10" s="9">
        <v>0</v>
      </c>
      <c r="BN10" s="9">
        <v>0</v>
      </c>
    </row>
    <row r="11" spans="1:66" x14ac:dyDescent="0.2">
      <c r="A11" s="20" t="s">
        <v>35</v>
      </c>
      <c r="B11" s="21" t="s">
        <v>0</v>
      </c>
      <c r="C11" s="16">
        <f t="shared" si="1"/>
        <v>7</v>
      </c>
      <c r="D11" s="22">
        <f t="shared" si="2"/>
        <v>581</v>
      </c>
      <c r="E11" s="23"/>
      <c r="F11" s="24" t="s">
        <v>111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>
        <v>92</v>
      </c>
      <c r="AE11" s="23"/>
      <c r="AF11" s="23"/>
      <c r="AG11" s="23">
        <v>94</v>
      </c>
      <c r="AH11" s="23"/>
      <c r="AI11" s="23">
        <v>93</v>
      </c>
      <c r="AJ11" s="23">
        <v>50</v>
      </c>
      <c r="AK11" s="23"/>
      <c r="AL11" s="23">
        <v>89</v>
      </c>
      <c r="AM11" s="23"/>
      <c r="AN11" s="23"/>
      <c r="AO11" s="23"/>
      <c r="AP11" s="23"/>
      <c r="AQ11" s="23">
        <v>83</v>
      </c>
      <c r="AR11" s="23">
        <v>80</v>
      </c>
      <c r="AS11" s="26" t="str">
        <f t="shared" si="3"/>
        <v>Kent Nilsson</v>
      </c>
      <c r="AU11" s="9">
        <v>0</v>
      </c>
      <c r="AV11" s="9">
        <v>0</v>
      </c>
      <c r="AW11" s="9">
        <v>0</v>
      </c>
      <c r="AX11" s="9">
        <v>0</v>
      </c>
      <c r="AY11" s="9">
        <v>0</v>
      </c>
      <c r="AZ11" s="9">
        <v>0</v>
      </c>
      <c r="BA11" s="9">
        <v>0</v>
      </c>
      <c r="BB11" s="9">
        <v>0</v>
      </c>
      <c r="BC11" s="9">
        <v>0</v>
      </c>
      <c r="BD11" s="9">
        <v>0</v>
      </c>
      <c r="BE11" s="9">
        <v>0</v>
      </c>
      <c r="BF11" s="9">
        <v>0</v>
      </c>
      <c r="BG11" s="9">
        <v>0</v>
      </c>
      <c r="BH11" s="9">
        <v>0</v>
      </c>
      <c r="BI11" s="9">
        <v>0</v>
      </c>
      <c r="BJ11" s="9">
        <v>0</v>
      </c>
      <c r="BK11" s="9">
        <v>0</v>
      </c>
      <c r="BL11" s="9">
        <v>0</v>
      </c>
      <c r="BM11" s="9">
        <v>0</v>
      </c>
      <c r="BN11" s="9">
        <v>0</v>
      </c>
    </row>
    <row r="12" spans="1:66" x14ac:dyDescent="0.2">
      <c r="A12" s="55" t="s">
        <v>95</v>
      </c>
      <c r="B12" s="52" t="s">
        <v>96</v>
      </c>
      <c r="C12" s="16">
        <f t="shared" si="1"/>
        <v>7</v>
      </c>
      <c r="D12" s="22">
        <f t="shared" si="2"/>
        <v>560</v>
      </c>
      <c r="E12" s="23"/>
      <c r="F12" s="24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>
        <v>80</v>
      </c>
      <c r="AF12" s="23"/>
      <c r="AG12" s="23"/>
      <c r="AH12" s="23"/>
      <c r="AI12" s="23">
        <v>80</v>
      </c>
      <c r="AJ12" s="23">
        <v>80</v>
      </c>
      <c r="AK12" s="23"/>
      <c r="AL12" s="23"/>
      <c r="AM12" s="23">
        <v>80</v>
      </c>
      <c r="AN12" s="23">
        <v>80</v>
      </c>
      <c r="AO12" s="23"/>
      <c r="AP12" s="23"/>
      <c r="AQ12" s="23">
        <v>80</v>
      </c>
      <c r="AR12" s="23">
        <v>80</v>
      </c>
      <c r="AS12" s="26" t="str">
        <f t="shared" si="3"/>
        <v>Mika Sörvik</v>
      </c>
      <c r="AU12" s="9">
        <v>0</v>
      </c>
      <c r="AV12" s="9">
        <v>0</v>
      </c>
      <c r="AW12" s="9">
        <v>0</v>
      </c>
      <c r="AX12" s="9">
        <v>0</v>
      </c>
      <c r="AY12" s="9">
        <v>0</v>
      </c>
      <c r="AZ12" s="9">
        <v>0</v>
      </c>
      <c r="BA12" s="9">
        <v>0</v>
      </c>
      <c r="BB12" s="9">
        <v>0</v>
      </c>
      <c r="BC12" s="9">
        <v>0</v>
      </c>
      <c r="BD12" s="9">
        <v>0</v>
      </c>
      <c r="BE12" s="9">
        <v>0</v>
      </c>
      <c r="BF12" s="9">
        <v>0</v>
      </c>
      <c r="BG12" s="9">
        <v>0</v>
      </c>
      <c r="BH12" s="9">
        <v>0</v>
      </c>
      <c r="BI12" s="9">
        <v>0</v>
      </c>
      <c r="BJ12" s="9">
        <v>0</v>
      </c>
      <c r="BK12" s="9">
        <v>0</v>
      </c>
      <c r="BL12" s="9">
        <v>0</v>
      </c>
      <c r="BM12" s="9">
        <v>0</v>
      </c>
      <c r="BN12" s="9">
        <v>0</v>
      </c>
    </row>
    <row r="13" spans="1:66" x14ac:dyDescent="0.2">
      <c r="A13" s="55" t="s">
        <v>97</v>
      </c>
      <c r="B13" s="52" t="s">
        <v>81</v>
      </c>
      <c r="C13" s="16">
        <f t="shared" si="1"/>
        <v>6</v>
      </c>
      <c r="D13" s="22">
        <f t="shared" si="2"/>
        <v>558</v>
      </c>
      <c r="E13" s="23"/>
      <c r="F13" s="24" t="s">
        <v>130</v>
      </c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>
        <v>99</v>
      </c>
      <c r="AF13" s="23"/>
      <c r="AG13" s="23"/>
      <c r="AH13" s="23"/>
      <c r="AI13" s="23">
        <v>90</v>
      </c>
      <c r="AJ13" s="23">
        <v>92</v>
      </c>
      <c r="AK13" s="23"/>
      <c r="AL13" s="23"/>
      <c r="AM13" s="23">
        <v>94</v>
      </c>
      <c r="AN13" s="23">
        <v>87</v>
      </c>
      <c r="AO13" s="23"/>
      <c r="AP13" s="23"/>
      <c r="AQ13" s="23"/>
      <c r="AR13" s="23">
        <v>96</v>
      </c>
      <c r="AS13" s="26" t="str">
        <f t="shared" si="3"/>
        <v>Linda Svensson</v>
      </c>
      <c r="AU13" s="9">
        <v>0</v>
      </c>
      <c r="AV13" s="9">
        <v>0</v>
      </c>
      <c r="AW13" s="9">
        <v>0</v>
      </c>
      <c r="AX13" s="9">
        <v>0</v>
      </c>
      <c r="AY13" s="9">
        <v>0</v>
      </c>
      <c r="AZ13" s="9">
        <v>0</v>
      </c>
      <c r="BA13" s="9">
        <v>0</v>
      </c>
      <c r="BB13" s="9">
        <v>0</v>
      </c>
      <c r="BC13" s="9">
        <v>0</v>
      </c>
      <c r="BD13" s="9">
        <v>0</v>
      </c>
      <c r="BE13" s="9">
        <v>0</v>
      </c>
      <c r="BF13" s="9">
        <v>0</v>
      </c>
      <c r="BG13" s="9">
        <v>0</v>
      </c>
      <c r="BH13" s="9">
        <v>0</v>
      </c>
      <c r="BI13" s="9">
        <v>0</v>
      </c>
      <c r="BJ13" s="9">
        <v>0</v>
      </c>
      <c r="BK13" s="9">
        <v>0</v>
      </c>
      <c r="BL13" s="9">
        <v>0</v>
      </c>
      <c r="BM13" s="9">
        <v>0</v>
      </c>
      <c r="BN13" s="9">
        <v>0</v>
      </c>
    </row>
    <row r="14" spans="1:66" x14ac:dyDescent="0.2">
      <c r="A14" s="20" t="s">
        <v>11</v>
      </c>
      <c r="B14" s="21" t="s">
        <v>48</v>
      </c>
      <c r="C14" s="16">
        <f t="shared" si="1"/>
        <v>6</v>
      </c>
      <c r="D14" s="22">
        <f t="shared" si="2"/>
        <v>550</v>
      </c>
      <c r="E14" s="23"/>
      <c r="F14" s="24" t="s">
        <v>144</v>
      </c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>
        <v>80</v>
      </c>
      <c r="AA14" s="23"/>
      <c r="AB14" s="23"/>
      <c r="AC14" s="23"/>
      <c r="AD14" s="23">
        <v>89</v>
      </c>
      <c r="AE14" s="23"/>
      <c r="AF14" s="23"/>
      <c r="AG14" s="23">
        <v>96</v>
      </c>
      <c r="AH14" s="23"/>
      <c r="AI14" s="23">
        <v>98</v>
      </c>
      <c r="AJ14" s="23"/>
      <c r="AK14" s="23">
        <v>92</v>
      </c>
      <c r="AL14" s="23">
        <v>95</v>
      </c>
      <c r="AM14" s="23"/>
      <c r="AN14" s="23"/>
      <c r="AO14" s="23"/>
      <c r="AP14" s="23"/>
      <c r="AQ14" s="23"/>
      <c r="AR14" s="23"/>
      <c r="AS14" s="26" t="str">
        <f t="shared" si="3"/>
        <v>Johan Mickelåker</v>
      </c>
      <c r="AU14" s="9">
        <v>0</v>
      </c>
      <c r="AV14" s="9">
        <v>0</v>
      </c>
      <c r="AW14" s="9">
        <v>0</v>
      </c>
      <c r="AX14" s="9">
        <v>0</v>
      </c>
      <c r="AY14" s="9">
        <v>0</v>
      </c>
      <c r="AZ14" s="9">
        <v>0</v>
      </c>
      <c r="BA14" s="9">
        <v>0</v>
      </c>
      <c r="BB14" s="9">
        <v>0</v>
      </c>
      <c r="BC14" s="9">
        <v>0</v>
      </c>
      <c r="BD14" s="9">
        <v>0</v>
      </c>
      <c r="BE14" s="9">
        <v>0</v>
      </c>
      <c r="BF14" s="9">
        <v>0</v>
      </c>
      <c r="BG14" s="9">
        <v>0</v>
      </c>
      <c r="BH14" s="9">
        <v>0</v>
      </c>
      <c r="BI14" s="9">
        <v>0</v>
      </c>
      <c r="BJ14" s="9">
        <v>0</v>
      </c>
      <c r="BK14" s="9">
        <v>0</v>
      </c>
      <c r="BL14" s="9">
        <v>0</v>
      </c>
      <c r="BM14" s="9">
        <v>0</v>
      </c>
      <c r="BN14" s="9">
        <v>0</v>
      </c>
    </row>
    <row r="15" spans="1:66" x14ac:dyDescent="0.2">
      <c r="A15" s="20" t="s">
        <v>37</v>
      </c>
      <c r="B15" s="21" t="s">
        <v>0</v>
      </c>
      <c r="C15" s="16">
        <f t="shared" si="1"/>
        <v>7</v>
      </c>
      <c r="D15" s="22">
        <f t="shared" si="2"/>
        <v>500</v>
      </c>
      <c r="E15" s="23"/>
      <c r="F15" s="24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>
        <v>80</v>
      </c>
      <c r="AE15" s="23"/>
      <c r="AF15" s="23"/>
      <c r="AG15" s="23">
        <v>80</v>
      </c>
      <c r="AH15" s="23"/>
      <c r="AI15" s="23">
        <v>70</v>
      </c>
      <c r="AJ15" s="23">
        <v>80</v>
      </c>
      <c r="AK15" s="23"/>
      <c r="AL15" s="23">
        <v>50</v>
      </c>
      <c r="AM15" s="23"/>
      <c r="AN15" s="23"/>
      <c r="AO15" s="23"/>
      <c r="AP15" s="23"/>
      <c r="AQ15" s="23">
        <v>70</v>
      </c>
      <c r="AR15" s="23">
        <v>70</v>
      </c>
      <c r="AS15" s="26" t="str">
        <f t="shared" si="3"/>
        <v>Barbro Nilsson</v>
      </c>
      <c r="AU15" s="9">
        <v>0</v>
      </c>
      <c r="AV15" s="9">
        <v>0</v>
      </c>
      <c r="AW15" s="9">
        <v>0</v>
      </c>
      <c r="AX15" s="9">
        <v>0</v>
      </c>
      <c r="AY15" s="9">
        <v>0</v>
      </c>
      <c r="AZ15" s="9">
        <v>0</v>
      </c>
      <c r="BA15" s="9">
        <v>0</v>
      </c>
      <c r="BB15" s="9">
        <v>0</v>
      </c>
      <c r="BC15" s="9">
        <v>0</v>
      </c>
      <c r="BD15" s="9">
        <v>0</v>
      </c>
      <c r="BE15" s="9">
        <v>0</v>
      </c>
      <c r="BF15" s="9">
        <v>0</v>
      </c>
      <c r="BG15" s="9">
        <v>0</v>
      </c>
      <c r="BH15" s="9">
        <v>0</v>
      </c>
      <c r="BI15" s="9">
        <v>0</v>
      </c>
      <c r="BJ15" s="9">
        <v>0</v>
      </c>
      <c r="BK15" s="9">
        <v>0</v>
      </c>
      <c r="BL15" s="9">
        <v>0</v>
      </c>
      <c r="BM15" s="9">
        <v>0</v>
      </c>
      <c r="BN15" s="9">
        <v>0</v>
      </c>
    </row>
    <row r="16" spans="1:66" x14ac:dyDescent="0.2">
      <c r="A16" s="20" t="s">
        <v>9</v>
      </c>
      <c r="B16" s="21" t="s">
        <v>10</v>
      </c>
      <c r="C16" s="16">
        <f t="shared" si="1"/>
        <v>5</v>
      </c>
      <c r="D16" s="22">
        <f t="shared" si="2"/>
        <v>437</v>
      </c>
      <c r="E16" s="23"/>
      <c r="F16" s="24" t="s">
        <v>129</v>
      </c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>
        <v>80</v>
      </c>
      <c r="AE16" s="23">
        <v>92</v>
      </c>
      <c r="AF16" s="23"/>
      <c r="AG16" s="23"/>
      <c r="AH16" s="23"/>
      <c r="AI16" s="23">
        <v>82</v>
      </c>
      <c r="AJ16" s="23">
        <v>92</v>
      </c>
      <c r="AK16" s="23"/>
      <c r="AL16" s="23"/>
      <c r="AM16" s="23"/>
      <c r="AN16" s="23"/>
      <c r="AO16" s="23"/>
      <c r="AP16" s="23"/>
      <c r="AQ16" s="23"/>
      <c r="AR16" s="23">
        <v>91</v>
      </c>
      <c r="AS16" s="26" t="str">
        <f t="shared" si="3"/>
        <v>Christian Glantz</v>
      </c>
      <c r="AU16" s="9">
        <v>0</v>
      </c>
      <c r="AV16" s="9">
        <v>0</v>
      </c>
      <c r="AW16" s="9">
        <v>0</v>
      </c>
      <c r="AX16" s="9">
        <v>0</v>
      </c>
      <c r="AY16" s="9">
        <v>0</v>
      </c>
      <c r="AZ16" s="9">
        <v>0</v>
      </c>
      <c r="BA16" s="9">
        <v>0</v>
      </c>
      <c r="BB16" s="9">
        <v>0</v>
      </c>
      <c r="BC16" s="9">
        <v>0</v>
      </c>
      <c r="BD16" s="9">
        <v>0</v>
      </c>
      <c r="BE16" s="9">
        <v>0</v>
      </c>
      <c r="BF16" s="9">
        <v>0</v>
      </c>
      <c r="BG16" s="9">
        <v>0</v>
      </c>
      <c r="BH16" s="9">
        <v>0</v>
      </c>
      <c r="BI16" s="9">
        <v>0</v>
      </c>
      <c r="BJ16" s="9">
        <v>0</v>
      </c>
      <c r="BK16" s="9">
        <v>0</v>
      </c>
      <c r="BL16" s="9">
        <v>0</v>
      </c>
      <c r="BM16" s="9">
        <v>0</v>
      </c>
      <c r="BN16" s="9">
        <v>0</v>
      </c>
    </row>
    <row r="17" spans="1:66" x14ac:dyDescent="0.2">
      <c r="A17" s="20" t="s">
        <v>7</v>
      </c>
      <c r="B17" s="21" t="s">
        <v>8</v>
      </c>
      <c r="C17" s="16">
        <f t="shared" si="1"/>
        <v>5</v>
      </c>
      <c r="D17" s="22">
        <f t="shared" si="2"/>
        <v>419</v>
      </c>
      <c r="E17" s="23"/>
      <c r="F17" s="24" t="s">
        <v>139</v>
      </c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>
        <v>80</v>
      </c>
      <c r="AA17" s="23"/>
      <c r="AB17" s="23"/>
      <c r="AC17" s="23"/>
      <c r="AD17" s="23">
        <v>80</v>
      </c>
      <c r="AE17" s="23">
        <v>80</v>
      </c>
      <c r="AF17" s="23"/>
      <c r="AG17" s="23"/>
      <c r="AH17" s="23"/>
      <c r="AI17" s="23">
        <v>80</v>
      </c>
      <c r="AJ17" s="23">
        <v>99</v>
      </c>
      <c r="AK17" s="23"/>
      <c r="AL17" s="23"/>
      <c r="AM17" s="23"/>
      <c r="AN17" s="23"/>
      <c r="AO17" s="23"/>
      <c r="AP17" s="23"/>
      <c r="AQ17" s="23"/>
      <c r="AR17" s="23"/>
      <c r="AS17" s="26" t="str">
        <f t="shared" si="3"/>
        <v>Heide Persson</v>
      </c>
      <c r="AU17" s="9">
        <v>0</v>
      </c>
      <c r="AV17" s="9">
        <v>0</v>
      </c>
      <c r="AW17" s="9">
        <v>0</v>
      </c>
      <c r="AX17" s="9">
        <v>0</v>
      </c>
      <c r="AY17" s="9">
        <v>0</v>
      </c>
      <c r="AZ17" s="9">
        <v>0</v>
      </c>
      <c r="BA17" s="9">
        <v>0</v>
      </c>
      <c r="BB17" s="9">
        <v>0</v>
      </c>
      <c r="BC17" s="9">
        <v>0</v>
      </c>
      <c r="BD17" s="9">
        <v>0</v>
      </c>
      <c r="BE17" s="9">
        <v>0</v>
      </c>
      <c r="BF17" s="9">
        <v>0</v>
      </c>
      <c r="BG17" s="9">
        <v>0</v>
      </c>
      <c r="BH17" s="9">
        <v>0</v>
      </c>
      <c r="BI17" s="9">
        <v>0</v>
      </c>
      <c r="BJ17" s="9">
        <v>0</v>
      </c>
      <c r="BK17" s="9">
        <v>0</v>
      </c>
      <c r="BL17" s="9">
        <v>0</v>
      </c>
      <c r="BM17" s="9">
        <v>0</v>
      </c>
      <c r="BN17" s="9">
        <v>0</v>
      </c>
    </row>
    <row r="18" spans="1:66" x14ac:dyDescent="0.2">
      <c r="A18" s="20" t="s">
        <v>6</v>
      </c>
      <c r="B18" s="21" t="s">
        <v>0</v>
      </c>
      <c r="C18" s="16">
        <f t="shared" si="1"/>
        <v>5</v>
      </c>
      <c r="D18" s="22">
        <f t="shared" si="2"/>
        <v>402</v>
      </c>
      <c r="E18" s="23"/>
      <c r="F18" s="24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>
        <v>80</v>
      </c>
      <c r="AA18" s="23"/>
      <c r="AB18" s="23"/>
      <c r="AC18" s="23"/>
      <c r="AD18" s="23">
        <v>80</v>
      </c>
      <c r="AE18" s="23">
        <v>82</v>
      </c>
      <c r="AF18" s="23"/>
      <c r="AG18" s="23">
        <v>80</v>
      </c>
      <c r="AH18" s="23"/>
      <c r="AI18" s="23">
        <v>80</v>
      </c>
      <c r="AJ18" s="23"/>
      <c r="AK18" s="23"/>
      <c r="AL18" s="23"/>
      <c r="AM18" s="23"/>
      <c r="AN18" s="23"/>
      <c r="AO18" s="23"/>
      <c r="AP18" s="23"/>
      <c r="AQ18" s="23"/>
      <c r="AR18" s="23"/>
      <c r="AS18" s="26" t="str">
        <f t="shared" si="3"/>
        <v>Magnus Nilsson</v>
      </c>
      <c r="AU18" s="9">
        <v>0</v>
      </c>
      <c r="AV18" s="9">
        <v>0</v>
      </c>
      <c r="AW18" s="9">
        <v>0</v>
      </c>
      <c r="AX18" s="9">
        <v>0</v>
      </c>
      <c r="AY18" s="9">
        <v>0</v>
      </c>
      <c r="AZ18" s="9">
        <v>0</v>
      </c>
      <c r="BA18" s="9">
        <v>0</v>
      </c>
      <c r="BB18" s="9">
        <v>0</v>
      </c>
      <c r="BC18" s="9">
        <v>0</v>
      </c>
      <c r="BD18" s="9">
        <v>0</v>
      </c>
      <c r="BE18" s="9">
        <v>0</v>
      </c>
      <c r="BF18" s="9">
        <v>0</v>
      </c>
      <c r="BG18" s="9">
        <v>0</v>
      </c>
      <c r="BH18" s="9">
        <v>0</v>
      </c>
      <c r="BI18" s="9">
        <v>0</v>
      </c>
      <c r="BJ18" s="9">
        <v>0</v>
      </c>
      <c r="BK18" s="9">
        <v>0</v>
      </c>
      <c r="BL18" s="9">
        <v>0</v>
      </c>
      <c r="BM18" s="9">
        <v>0</v>
      </c>
      <c r="BN18" s="9">
        <v>0</v>
      </c>
    </row>
    <row r="19" spans="1:66" x14ac:dyDescent="0.2">
      <c r="A19" s="55" t="s">
        <v>90</v>
      </c>
      <c r="B19" s="52" t="s">
        <v>40</v>
      </c>
      <c r="C19" s="16">
        <f t="shared" si="1"/>
        <v>5</v>
      </c>
      <c r="D19" s="22">
        <f t="shared" si="2"/>
        <v>400</v>
      </c>
      <c r="E19" s="23"/>
      <c r="F19" s="24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>
        <v>80</v>
      </c>
      <c r="AE19" s="23"/>
      <c r="AF19" s="23"/>
      <c r="AG19" s="23">
        <v>80</v>
      </c>
      <c r="AH19" s="23"/>
      <c r="AI19" s="23"/>
      <c r="AJ19" s="23">
        <v>80</v>
      </c>
      <c r="AK19" s="23"/>
      <c r="AL19" s="23"/>
      <c r="AM19" s="23">
        <v>80</v>
      </c>
      <c r="AN19" s="23">
        <v>80</v>
      </c>
      <c r="AO19" s="23"/>
      <c r="AP19" s="23"/>
      <c r="AQ19" s="23"/>
      <c r="AR19" s="23"/>
      <c r="AS19" s="26" t="str">
        <f t="shared" si="3"/>
        <v>Clara Ehrnborn</v>
      </c>
      <c r="AU19" s="9">
        <v>0</v>
      </c>
      <c r="AV19" s="9">
        <v>0</v>
      </c>
      <c r="AW19" s="9">
        <v>0</v>
      </c>
      <c r="AX19" s="9">
        <v>0</v>
      </c>
      <c r="AY19" s="9">
        <v>0</v>
      </c>
      <c r="AZ19" s="9">
        <v>0</v>
      </c>
      <c r="BA19" s="9">
        <v>0</v>
      </c>
      <c r="BB19" s="9">
        <v>0</v>
      </c>
      <c r="BC19" s="9">
        <v>0</v>
      </c>
      <c r="BD19" s="9">
        <v>0</v>
      </c>
      <c r="BE19" s="9">
        <v>0</v>
      </c>
      <c r="BF19" s="9">
        <v>0</v>
      </c>
      <c r="BG19" s="9">
        <v>0</v>
      </c>
      <c r="BH19" s="9">
        <v>0</v>
      </c>
      <c r="BI19" s="9">
        <v>0</v>
      </c>
      <c r="BJ19" s="9">
        <v>0</v>
      </c>
      <c r="BK19" s="9">
        <v>0</v>
      </c>
      <c r="BL19" s="9">
        <v>0</v>
      </c>
      <c r="BM19" s="9">
        <v>0</v>
      </c>
      <c r="BN19" s="9">
        <v>0</v>
      </c>
    </row>
    <row r="20" spans="1:66" x14ac:dyDescent="0.2">
      <c r="A20" s="20" t="s">
        <v>6</v>
      </c>
      <c r="B20" s="21" t="s">
        <v>70</v>
      </c>
      <c r="C20" s="16">
        <f t="shared" si="1"/>
        <v>4</v>
      </c>
      <c r="D20" s="22">
        <f t="shared" si="2"/>
        <v>377</v>
      </c>
      <c r="E20" s="23"/>
      <c r="F20" s="24" t="s">
        <v>139</v>
      </c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>
        <v>80</v>
      </c>
      <c r="AE20" s="23">
        <v>97</v>
      </c>
      <c r="AF20" s="23"/>
      <c r="AG20" s="23"/>
      <c r="AH20" s="23"/>
      <c r="AI20" s="23">
        <v>100</v>
      </c>
      <c r="AJ20" s="23">
        <v>100</v>
      </c>
      <c r="AK20" s="23"/>
      <c r="AL20" s="23"/>
      <c r="AM20" s="23"/>
      <c r="AN20" s="23"/>
      <c r="AO20" s="23"/>
      <c r="AP20" s="23"/>
      <c r="AQ20" s="23"/>
      <c r="AR20" s="23"/>
      <c r="AS20" s="26" t="str">
        <f t="shared" si="3"/>
        <v>Magnus Härwell</v>
      </c>
      <c r="AU20" s="9">
        <v>0</v>
      </c>
      <c r="AV20" s="9">
        <v>0</v>
      </c>
      <c r="AW20" s="9">
        <v>0</v>
      </c>
      <c r="AX20" s="9">
        <v>0</v>
      </c>
      <c r="AY20" s="9">
        <v>0</v>
      </c>
      <c r="AZ20" s="9">
        <v>0</v>
      </c>
      <c r="BA20" s="9">
        <v>0</v>
      </c>
      <c r="BB20" s="9">
        <v>0</v>
      </c>
      <c r="BC20" s="9">
        <v>0</v>
      </c>
      <c r="BD20" s="9">
        <v>0</v>
      </c>
      <c r="BE20" s="9">
        <v>0</v>
      </c>
      <c r="BF20" s="9">
        <v>0</v>
      </c>
      <c r="BG20" s="9">
        <v>0</v>
      </c>
      <c r="BH20" s="9">
        <v>0</v>
      </c>
      <c r="BI20" s="9">
        <v>0</v>
      </c>
      <c r="BJ20" s="9">
        <v>0</v>
      </c>
      <c r="BK20" s="9">
        <v>0</v>
      </c>
      <c r="BL20" s="9">
        <v>0</v>
      </c>
      <c r="BM20" s="9">
        <v>0</v>
      </c>
      <c r="BN20" s="9">
        <v>0</v>
      </c>
    </row>
    <row r="21" spans="1:66" x14ac:dyDescent="0.2">
      <c r="A21" s="20" t="s">
        <v>68</v>
      </c>
      <c r="B21" s="21" t="s">
        <v>70</v>
      </c>
      <c r="C21" s="16">
        <f t="shared" si="1"/>
        <v>4</v>
      </c>
      <c r="D21" s="22">
        <f t="shared" si="2"/>
        <v>354</v>
      </c>
      <c r="E21" s="23"/>
      <c r="F21" s="24" t="s">
        <v>144</v>
      </c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>
        <v>98</v>
      </c>
      <c r="AE21" s="23">
        <v>80</v>
      </c>
      <c r="AF21" s="23"/>
      <c r="AG21" s="23"/>
      <c r="AH21" s="23"/>
      <c r="AI21" s="23">
        <v>96</v>
      </c>
      <c r="AJ21" s="23">
        <v>80</v>
      </c>
      <c r="AK21" s="23"/>
      <c r="AL21" s="23"/>
      <c r="AM21" s="23"/>
      <c r="AN21" s="23"/>
      <c r="AO21" s="23"/>
      <c r="AP21" s="23"/>
      <c r="AQ21" s="23"/>
      <c r="AR21" s="23"/>
      <c r="AS21" s="26" t="str">
        <f t="shared" si="3"/>
        <v>Johanna Härwell</v>
      </c>
      <c r="AU21" s="9">
        <v>0</v>
      </c>
      <c r="AV21" s="9">
        <v>0</v>
      </c>
      <c r="AW21" s="9">
        <v>0</v>
      </c>
      <c r="AX21" s="9">
        <v>0</v>
      </c>
      <c r="AY21" s="9">
        <v>0</v>
      </c>
      <c r="AZ21" s="9">
        <v>0</v>
      </c>
      <c r="BA21" s="9">
        <v>0</v>
      </c>
      <c r="BB21" s="9">
        <v>0</v>
      </c>
      <c r="BC21" s="9">
        <v>0</v>
      </c>
      <c r="BD21" s="9">
        <v>0</v>
      </c>
      <c r="BE21" s="9">
        <v>0</v>
      </c>
      <c r="BF21" s="9">
        <v>0</v>
      </c>
      <c r="BG21" s="9">
        <v>0</v>
      </c>
      <c r="BH21" s="9">
        <v>0</v>
      </c>
      <c r="BI21" s="9">
        <v>0</v>
      </c>
      <c r="BJ21" s="9">
        <v>0</v>
      </c>
      <c r="BK21" s="9">
        <v>0</v>
      </c>
      <c r="BL21" s="9">
        <v>0</v>
      </c>
      <c r="BM21" s="9">
        <v>0</v>
      </c>
      <c r="BN21" s="9">
        <v>0</v>
      </c>
    </row>
    <row r="22" spans="1:66" x14ac:dyDescent="0.2">
      <c r="A22" s="55" t="s">
        <v>118</v>
      </c>
      <c r="B22" s="52" t="s">
        <v>16</v>
      </c>
      <c r="C22" s="16">
        <f t="shared" si="1"/>
        <v>4</v>
      </c>
      <c r="D22" s="22">
        <f t="shared" si="2"/>
        <v>349</v>
      </c>
      <c r="E22" s="23"/>
      <c r="F22" s="24" t="s">
        <v>140</v>
      </c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>
        <v>80</v>
      </c>
      <c r="AE22" s="23"/>
      <c r="AF22" s="23"/>
      <c r="AG22" s="23">
        <v>91</v>
      </c>
      <c r="AH22" s="23"/>
      <c r="AI22" s="23">
        <v>87</v>
      </c>
      <c r="AJ22" s="23">
        <v>91</v>
      </c>
      <c r="AK22" s="23"/>
      <c r="AL22" s="23"/>
      <c r="AM22" s="23"/>
      <c r="AN22" s="23"/>
      <c r="AO22" s="23"/>
      <c r="AP22" s="23"/>
      <c r="AQ22" s="23"/>
      <c r="AR22" s="23"/>
      <c r="AS22" s="26" t="str">
        <f t="shared" si="3"/>
        <v>Anette Thoresson</v>
      </c>
      <c r="AU22" s="9">
        <v>0</v>
      </c>
      <c r="AV22" s="9">
        <v>0</v>
      </c>
      <c r="AW22" s="9">
        <v>0</v>
      </c>
      <c r="AX22" s="9">
        <v>0</v>
      </c>
      <c r="AY22" s="9">
        <v>0</v>
      </c>
      <c r="AZ22" s="9">
        <v>0</v>
      </c>
      <c r="BA22" s="9">
        <v>0</v>
      </c>
      <c r="BB22" s="9">
        <v>0</v>
      </c>
      <c r="BC22" s="9">
        <v>0</v>
      </c>
      <c r="BD22" s="9">
        <v>0</v>
      </c>
      <c r="BE22" s="9">
        <v>0</v>
      </c>
      <c r="BF22" s="9">
        <v>0</v>
      </c>
      <c r="BG22" s="9">
        <v>0</v>
      </c>
      <c r="BH22" s="9">
        <v>0</v>
      </c>
      <c r="BI22" s="9">
        <v>0</v>
      </c>
      <c r="BJ22" s="9">
        <v>0</v>
      </c>
      <c r="BK22" s="9">
        <v>0</v>
      </c>
      <c r="BL22" s="9">
        <v>0</v>
      </c>
      <c r="BM22" s="9">
        <v>0</v>
      </c>
      <c r="BN22" s="9">
        <v>0</v>
      </c>
    </row>
    <row r="23" spans="1:66" x14ac:dyDescent="0.2">
      <c r="A23" s="50" t="s">
        <v>157</v>
      </c>
      <c r="B23" s="51" t="s">
        <v>14</v>
      </c>
      <c r="C23" s="16">
        <f t="shared" si="1"/>
        <v>4</v>
      </c>
      <c r="D23" s="22">
        <f t="shared" si="2"/>
        <v>320</v>
      </c>
      <c r="E23" s="23"/>
      <c r="F23" s="24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>
        <v>80</v>
      </c>
      <c r="Y23" s="23"/>
      <c r="Z23" s="23">
        <v>80</v>
      </c>
      <c r="AA23" s="23"/>
      <c r="AB23" s="23"/>
      <c r="AC23" s="23"/>
      <c r="AD23" s="23"/>
      <c r="AE23" s="23"/>
      <c r="AF23" s="23">
        <v>80</v>
      </c>
      <c r="AG23" s="23"/>
      <c r="AH23" s="23">
        <v>80</v>
      </c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6" t="str">
        <f t="shared" si="3"/>
        <v>Kim Andersson</v>
      </c>
      <c r="AU23" s="9">
        <v>0</v>
      </c>
      <c r="AV23" s="9">
        <v>0</v>
      </c>
      <c r="AW23" s="9">
        <v>0</v>
      </c>
      <c r="AX23" s="9">
        <v>0</v>
      </c>
      <c r="AY23" s="9">
        <v>0</v>
      </c>
      <c r="AZ23" s="9">
        <v>0</v>
      </c>
      <c r="BA23" s="9">
        <v>0</v>
      </c>
      <c r="BB23" s="9">
        <v>0</v>
      </c>
      <c r="BC23" s="9">
        <v>0</v>
      </c>
      <c r="BD23" s="9">
        <v>0</v>
      </c>
      <c r="BE23" s="9">
        <v>0</v>
      </c>
      <c r="BF23" s="9">
        <v>0</v>
      </c>
      <c r="BG23" s="9">
        <v>0</v>
      </c>
      <c r="BH23" s="9">
        <v>0</v>
      </c>
      <c r="BI23" s="9">
        <v>0</v>
      </c>
      <c r="BJ23" s="9">
        <v>0</v>
      </c>
      <c r="BK23" s="9">
        <v>0</v>
      </c>
      <c r="BL23" s="9">
        <v>0</v>
      </c>
      <c r="BM23" s="9">
        <v>0</v>
      </c>
      <c r="BN23" s="9">
        <v>0</v>
      </c>
    </row>
    <row r="24" spans="1:66" x14ac:dyDescent="0.2">
      <c r="A24" s="55" t="s">
        <v>89</v>
      </c>
      <c r="B24" s="52" t="s">
        <v>88</v>
      </c>
      <c r="C24" s="16">
        <f t="shared" si="1"/>
        <v>4</v>
      </c>
      <c r="D24" s="22">
        <f t="shared" si="2"/>
        <v>292</v>
      </c>
      <c r="E24" s="23"/>
      <c r="F24" s="24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>
        <v>80</v>
      </c>
      <c r="AN24" s="23">
        <v>50</v>
      </c>
      <c r="AO24" s="23"/>
      <c r="AP24" s="23"/>
      <c r="AQ24" s="23">
        <v>80</v>
      </c>
      <c r="AR24" s="23">
        <v>82</v>
      </c>
      <c r="AS24" s="26" t="str">
        <f t="shared" si="3"/>
        <v>Mattias Johansson</v>
      </c>
      <c r="AU24" s="9">
        <v>0</v>
      </c>
      <c r="AV24" s="9">
        <v>0</v>
      </c>
      <c r="AW24" s="9">
        <v>0</v>
      </c>
      <c r="AX24" s="9">
        <v>0</v>
      </c>
      <c r="AY24" s="9">
        <v>0</v>
      </c>
      <c r="AZ24" s="9">
        <v>0</v>
      </c>
      <c r="BA24" s="9">
        <v>0</v>
      </c>
      <c r="BB24" s="9">
        <v>0</v>
      </c>
      <c r="BC24" s="9">
        <v>0</v>
      </c>
      <c r="BD24" s="9">
        <v>0</v>
      </c>
      <c r="BE24" s="9">
        <v>0</v>
      </c>
      <c r="BF24" s="9">
        <v>0</v>
      </c>
      <c r="BG24" s="9">
        <v>0</v>
      </c>
      <c r="BH24" s="9">
        <v>0</v>
      </c>
      <c r="BI24" s="9">
        <v>0</v>
      </c>
      <c r="BJ24" s="9">
        <v>0</v>
      </c>
      <c r="BK24" s="9">
        <v>0</v>
      </c>
      <c r="BL24" s="9">
        <v>0</v>
      </c>
      <c r="BM24" s="9">
        <v>0</v>
      </c>
      <c r="BN24" s="9">
        <v>0</v>
      </c>
    </row>
    <row r="25" spans="1:66" x14ac:dyDescent="0.2">
      <c r="A25" s="55" t="s">
        <v>80</v>
      </c>
      <c r="B25" s="52" t="s">
        <v>81</v>
      </c>
      <c r="C25" s="16">
        <f t="shared" si="1"/>
        <v>4</v>
      </c>
      <c r="D25" s="22">
        <f t="shared" si="2"/>
        <v>290</v>
      </c>
      <c r="E25" s="23"/>
      <c r="F25" s="24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>
        <v>50</v>
      </c>
      <c r="AB25" s="23"/>
      <c r="AC25" s="23"/>
      <c r="AD25" s="23"/>
      <c r="AE25" s="23">
        <v>80</v>
      </c>
      <c r="AF25" s="23"/>
      <c r="AG25" s="23"/>
      <c r="AH25" s="23"/>
      <c r="AI25" s="23"/>
      <c r="AJ25" s="23">
        <v>80</v>
      </c>
      <c r="AK25" s="23"/>
      <c r="AL25" s="23"/>
      <c r="AM25" s="23"/>
      <c r="AN25" s="23"/>
      <c r="AO25" s="23"/>
      <c r="AP25" s="23"/>
      <c r="AQ25" s="23"/>
      <c r="AR25" s="23">
        <v>80</v>
      </c>
      <c r="AS25" s="26" t="str">
        <f t="shared" si="3"/>
        <v>Gunnar Svensson</v>
      </c>
      <c r="AU25" s="9">
        <v>0</v>
      </c>
      <c r="AV25" s="9">
        <v>0</v>
      </c>
      <c r="AW25" s="9">
        <v>0</v>
      </c>
      <c r="AX25" s="9">
        <v>0</v>
      </c>
      <c r="AY25" s="9">
        <v>0</v>
      </c>
      <c r="AZ25" s="9">
        <v>0</v>
      </c>
      <c r="BA25" s="9">
        <v>0</v>
      </c>
      <c r="BB25" s="9">
        <v>0</v>
      </c>
      <c r="BC25" s="9">
        <v>0</v>
      </c>
      <c r="BD25" s="9">
        <v>0</v>
      </c>
      <c r="BE25" s="9">
        <v>0</v>
      </c>
      <c r="BF25" s="9">
        <v>0</v>
      </c>
      <c r="BG25" s="9">
        <v>0</v>
      </c>
      <c r="BH25" s="9">
        <v>0</v>
      </c>
      <c r="BI25" s="9">
        <v>0</v>
      </c>
      <c r="BJ25" s="9">
        <v>0</v>
      </c>
      <c r="BK25" s="9">
        <v>0</v>
      </c>
      <c r="BL25" s="9">
        <v>0</v>
      </c>
      <c r="BM25" s="9">
        <v>0</v>
      </c>
      <c r="BN25" s="9">
        <v>0</v>
      </c>
    </row>
    <row r="26" spans="1:66" x14ac:dyDescent="0.2">
      <c r="A26" s="50" t="s">
        <v>73</v>
      </c>
      <c r="B26" s="51" t="s">
        <v>70</v>
      </c>
      <c r="C26" s="16">
        <f t="shared" si="1"/>
        <v>4</v>
      </c>
      <c r="D26" s="22">
        <f t="shared" si="2"/>
        <v>280</v>
      </c>
      <c r="E26" s="23"/>
      <c r="F26" s="24" t="s">
        <v>52</v>
      </c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>
        <v>70</v>
      </c>
      <c r="AE26" s="23">
        <v>70</v>
      </c>
      <c r="AF26" s="23"/>
      <c r="AG26" s="23"/>
      <c r="AH26" s="23"/>
      <c r="AI26" s="23">
        <v>70</v>
      </c>
      <c r="AJ26" s="23">
        <v>70</v>
      </c>
      <c r="AK26" s="23"/>
      <c r="AL26" s="23"/>
      <c r="AM26" s="23"/>
      <c r="AN26" s="23"/>
      <c r="AO26" s="23"/>
      <c r="AP26" s="23"/>
      <c r="AQ26" s="23"/>
      <c r="AR26" s="23"/>
      <c r="AS26" s="26" t="str">
        <f t="shared" si="3"/>
        <v>Fritiof Härwell</v>
      </c>
      <c r="AU26" s="9">
        <v>0</v>
      </c>
      <c r="AV26" s="9">
        <v>0</v>
      </c>
      <c r="AW26" s="9">
        <v>0</v>
      </c>
      <c r="AX26" s="9">
        <v>0</v>
      </c>
      <c r="AY26" s="9">
        <v>0</v>
      </c>
      <c r="AZ26" s="9">
        <v>0</v>
      </c>
      <c r="BA26" s="9">
        <v>0</v>
      </c>
      <c r="BB26" s="9">
        <v>0</v>
      </c>
      <c r="BC26" s="9">
        <v>0</v>
      </c>
      <c r="BD26" s="9">
        <v>0</v>
      </c>
      <c r="BE26" s="9">
        <v>0</v>
      </c>
      <c r="BF26" s="9">
        <v>0</v>
      </c>
      <c r="BG26" s="9">
        <v>0</v>
      </c>
      <c r="BH26" s="9">
        <v>0</v>
      </c>
      <c r="BI26" s="9">
        <v>0</v>
      </c>
      <c r="BJ26" s="9">
        <v>0</v>
      </c>
      <c r="BK26" s="9">
        <v>0</v>
      </c>
      <c r="BL26" s="9">
        <v>0</v>
      </c>
      <c r="BM26" s="9">
        <v>0</v>
      </c>
      <c r="BN26" s="9">
        <v>0</v>
      </c>
    </row>
    <row r="27" spans="1:66" x14ac:dyDescent="0.2">
      <c r="A27" s="20" t="s">
        <v>17</v>
      </c>
      <c r="B27" s="21" t="s">
        <v>18</v>
      </c>
      <c r="C27" s="16">
        <f t="shared" si="1"/>
        <v>3</v>
      </c>
      <c r="D27" s="22">
        <f t="shared" si="2"/>
        <v>242</v>
      </c>
      <c r="E27" s="23"/>
      <c r="F27" s="24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>
        <v>80</v>
      </c>
      <c r="AA27" s="23"/>
      <c r="AB27" s="23"/>
      <c r="AC27" s="23"/>
      <c r="AD27" s="23"/>
      <c r="AE27" s="23"/>
      <c r="AF27" s="23"/>
      <c r="AG27" s="23"/>
      <c r="AH27" s="23"/>
      <c r="AI27" s="23">
        <v>80</v>
      </c>
      <c r="AJ27" s="23">
        <v>82</v>
      </c>
      <c r="AK27" s="23"/>
      <c r="AL27" s="23"/>
      <c r="AM27" s="23"/>
      <c r="AN27" s="23"/>
      <c r="AO27" s="23"/>
      <c r="AP27" s="23"/>
      <c r="AQ27" s="23"/>
      <c r="AR27" s="23"/>
      <c r="AS27" s="26" t="str">
        <f t="shared" si="3"/>
        <v>Jonas Gustavsson</v>
      </c>
      <c r="AU27" s="9">
        <v>0</v>
      </c>
      <c r="AV27" s="9">
        <v>0</v>
      </c>
      <c r="AW27" s="9">
        <v>0</v>
      </c>
      <c r="AX27" s="9">
        <v>0</v>
      </c>
      <c r="AY27" s="9">
        <v>0</v>
      </c>
      <c r="AZ27" s="9">
        <v>0</v>
      </c>
      <c r="BA27" s="9">
        <v>0</v>
      </c>
      <c r="BB27" s="9">
        <v>0</v>
      </c>
      <c r="BC27" s="9">
        <v>0</v>
      </c>
      <c r="BD27" s="9">
        <v>0</v>
      </c>
      <c r="BE27" s="9">
        <v>0</v>
      </c>
      <c r="BF27" s="9">
        <v>0</v>
      </c>
      <c r="BG27" s="9">
        <v>0</v>
      </c>
      <c r="BH27" s="9">
        <v>0</v>
      </c>
      <c r="BI27" s="9">
        <v>0</v>
      </c>
      <c r="BJ27" s="9">
        <v>0</v>
      </c>
      <c r="BK27" s="9">
        <v>0</v>
      </c>
      <c r="BL27" s="9">
        <v>0</v>
      </c>
      <c r="BM27" s="9">
        <v>0</v>
      </c>
      <c r="BN27" s="9">
        <v>0</v>
      </c>
    </row>
    <row r="28" spans="1:66" x14ac:dyDescent="0.2">
      <c r="A28" s="20" t="s">
        <v>46</v>
      </c>
      <c r="B28" s="21" t="s">
        <v>16</v>
      </c>
      <c r="C28" s="16">
        <f t="shared" si="1"/>
        <v>3</v>
      </c>
      <c r="D28" s="22">
        <f t="shared" si="2"/>
        <v>242</v>
      </c>
      <c r="E28" s="28"/>
      <c r="F28" s="24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>
        <v>80</v>
      </c>
      <c r="AA28" s="28"/>
      <c r="AB28" s="28"/>
      <c r="AC28" s="28"/>
      <c r="AD28" s="28"/>
      <c r="AE28" s="28"/>
      <c r="AF28" s="28"/>
      <c r="AG28" s="28">
        <v>82</v>
      </c>
      <c r="AH28" s="28"/>
      <c r="AI28" s="28">
        <v>80</v>
      </c>
      <c r="AJ28" s="28"/>
      <c r="AK28" s="28"/>
      <c r="AL28" s="28"/>
      <c r="AM28" s="28"/>
      <c r="AN28" s="28"/>
      <c r="AO28" s="28"/>
      <c r="AP28" s="28"/>
      <c r="AQ28" s="28"/>
      <c r="AR28" s="28"/>
      <c r="AS28" s="26" t="str">
        <f t="shared" si="3"/>
        <v>Hugo Thoresson</v>
      </c>
      <c r="AU28" s="9">
        <v>0</v>
      </c>
      <c r="AV28" s="9">
        <v>0</v>
      </c>
      <c r="AW28" s="9">
        <v>0</v>
      </c>
      <c r="AX28" s="9">
        <v>0</v>
      </c>
      <c r="AY28" s="9">
        <v>0</v>
      </c>
      <c r="AZ28" s="9">
        <v>0</v>
      </c>
      <c r="BA28" s="9">
        <v>0</v>
      </c>
      <c r="BB28" s="9">
        <v>0</v>
      </c>
      <c r="BC28" s="9">
        <v>0</v>
      </c>
      <c r="BD28" s="9">
        <v>0</v>
      </c>
      <c r="BE28" s="9">
        <v>0</v>
      </c>
      <c r="BF28" s="9">
        <v>0</v>
      </c>
      <c r="BG28" s="9">
        <v>0</v>
      </c>
      <c r="BH28" s="9">
        <v>0</v>
      </c>
      <c r="BI28" s="9">
        <v>0</v>
      </c>
      <c r="BJ28" s="9">
        <v>0</v>
      </c>
      <c r="BK28" s="9">
        <v>0</v>
      </c>
      <c r="BL28" s="9">
        <v>0</v>
      </c>
      <c r="BM28" s="9">
        <v>0</v>
      </c>
      <c r="BN28" s="9">
        <v>0</v>
      </c>
    </row>
    <row r="29" spans="1:66" x14ac:dyDescent="0.2">
      <c r="A29" s="55" t="s">
        <v>91</v>
      </c>
      <c r="B29" s="52" t="s">
        <v>63</v>
      </c>
      <c r="C29" s="16">
        <f t="shared" si="1"/>
        <v>3</v>
      </c>
      <c r="D29" s="22">
        <f t="shared" si="2"/>
        <v>240</v>
      </c>
      <c r="E29" s="23"/>
      <c r="F29" s="24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>
        <v>80</v>
      </c>
      <c r="AA29" s="23"/>
      <c r="AB29" s="23">
        <v>80</v>
      </c>
      <c r="AC29" s="23">
        <v>80</v>
      </c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6" t="str">
        <f t="shared" si="3"/>
        <v>Eskil Soelberg</v>
      </c>
      <c r="AU29" s="9">
        <v>0</v>
      </c>
      <c r="AV29" s="9">
        <v>0</v>
      </c>
      <c r="AW29" s="9">
        <v>0</v>
      </c>
      <c r="AX29" s="9">
        <v>0</v>
      </c>
      <c r="AY29" s="9">
        <v>0</v>
      </c>
      <c r="AZ29" s="9">
        <v>0</v>
      </c>
      <c r="BA29" s="9">
        <v>0</v>
      </c>
      <c r="BB29" s="9">
        <v>0</v>
      </c>
      <c r="BC29" s="9">
        <v>0</v>
      </c>
      <c r="BD29" s="9">
        <v>0</v>
      </c>
      <c r="BE29" s="9">
        <v>0</v>
      </c>
      <c r="BF29" s="9">
        <v>0</v>
      </c>
      <c r="BG29" s="9">
        <v>0</v>
      </c>
      <c r="BH29" s="9">
        <v>0</v>
      </c>
      <c r="BI29" s="9">
        <v>0</v>
      </c>
      <c r="BJ29" s="9">
        <v>0</v>
      </c>
      <c r="BK29" s="9">
        <v>0</v>
      </c>
      <c r="BL29" s="9">
        <v>0</v>
      </c>
      <c r="BM29" s="9">
        <v>0</v>
      </c>
      <c r="BN29" s="9">
        <v>0</v>
      </c>
    </row>
    <row r="30" spans="1:66" x14ac:dyDescent="0.2">
      <c r="A30" s="20" t="s">
        <v>67</v>
      </c>
      <c r="B30" s="21" t="s">
        <v>70</v>
      </c>
      <c r="C30" s="16">
        <f t="shared" si="1"/>
        <v>2</v>
      </c>
      <c r="D30" s="22">
        <f t="shared" si="2"/>
        <v>160</v>
      </c>
      <c r="E30" s="23"/>
      <c r="F30" s="24" t="s">
        <v>52</v>
      </c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>
        <v>80</v>
      </c>
      <c r="AF30" s="23"/>
      <c r="AG30" s="23"/>
      <c r="AH30" s="23"/>
      <c r="AI30" s="23"/>
      <c r="AJ30" s="23">
        <v>80</v>
      </c>
      <c r="AK30" s="23"/>
      <c r="AL30" s="23"/>
      <c r="AM30" s="23"/>
      <c r="AN30" s="23"/>
      <c r="AO30" s="23"/>
      <c r="AP30" s="23"/>
      <c r="AQ30" s="23"/>
      <c r="AR30" s="23"/>
      <c r="AS30" s="26" t="str">
        <f t="shared" si="3"/>
        <v>August Härwell</v>
      </c>
      <c r="AU30" s="9">
        <v>0</v>
      </c>
      <c r="AV30" s="9">
        <v>0</v>
      </c>
      <c r="AW30" s="9">
        <v>0</v>
      </c>
      <c r="AX30" s="9">
        <v>0</v>
      </c>
      <c r="AY30" s="9">
        <v>0</v>
      </c>
      <c r="AZ30" s="9">
        <v>0</v>
      </c>
      <c r="BA30" s="9">
        <v>0</v>
      </c>
      <c r="BB30" s="9">
        <v>0</v>
      </c>
      <c r="BC30" s="9">
        <v>0</v>
      </c>
      <c r="BD30" s="9">
        <v>0</v>
      </c>
      <c r="BE30" s="9">
        <v>0</v>
      </c>
      <c r="BF30" s="9">
        <v>0</v>
      </c>
      <c r="BG30" s="9">
        <v>0</v>
      </c>
      <c r="BH30" s="9">
        <v>0</v>
      </c>
      <c r="BI30" s="9">
        <v>0</v>
      </c>
      <c r="BJ30" s="9">
        <v>0</v>
      </c>
      <c r="BK30" s="9">
        <v>0</v>
      </c>
      <c r="BL30" s="9">
        <v>0</v>
      </c>
      <c r="BM30" s="9">
        <v>0</v>
      </c>
      <c r="BN30" s="9">
        <v>0</v>
      </c>
    </row>
    <row r="31" spans="1:66" x14ac:dyDescent="0.2">
      <c r="A31" s="50" t="s">
        <v>145</v>
      </c>
      <c r="B31" s="51" t="s">
        <v>141</v>
      </c>
      <c r="C31" s="16">
        <f t="shared" si="1"/>
        <v>2</v>
      </c>
      <c r="D31" s="22">
        <f t="shared" si="2"/>
        <v>160</v>
      </c>
      <c r="E31" s="23"/>
      <c r="F31" s="24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>
        <v>80</v>
      </c>
      <c r="AH31" s="23"/>
      <c r="AI31" s="23">
        <v>80</v>
      </c>
      <c r="AJ31" s="23"/>
      <c r="AK31" s="23"/>
      <c r="AL31" s="23"/>
      <c r="AM31" s="23"/>
      <c r="AN31" s="23"/>
      <c r="AO31" s="23"/>
      <c r="AP31" s="23"/>
      <c r="AQ31" s="23"/>
      <c r="AR31" s="23"/>
      <c r="AS31" s="26" t="str">
        <f t="shared" si="3"/>
        <v>Marielle Jönsson</v>
      </c>
      <c r="AU31" s="9">
        <v>0</v>
      </c>
      <c r="AV31" s="9">
        <v>0</v>
      </c>
      <c r="AW31" s="9">
        <v>0</v>
      </c>
      <c r="AX31" s="9">
        <v>0</v>
      </c>
      <c r="AY31" s="9">
        <v>0</v>
      </c>
      <c r="AZ31" s="9">
        <v>0</v>
      </c>
      <c r="BA31" s="9">
        <v>0</v>
      </c>
      <c r="BB31" s="9">
        <v>0</v>
      </c>
      <c r="BC31" s="9">
        <v>0</v>
      </c>
      <c r="BD31" s="9">
        <v>0</v>
      </c>
      <c r="BE31" s="9">
        <v>0</v>
      </c>
      <c r="BF31" s="9">
        <v>0</v>
      </c>
      <c r="BG31" s="9">
        <v>0</v>
      </c>
      <c r="BH31" s="9">
        <v>0</v>
      </c>
      <c r="BI31" s="9">
        <v>0</v>
      </c>
      <c r="BJ31" s="9">
        <v>0</v>
      </c>
      <c r="BK31" s="9">
        <v>0</v>
      </c>
      <c r="BL31" s="9">
        <v>0</v>
      </c>
      <c r="BM31" s="9">
        <v>0</v>
      </c>
      <c r="BN31" s="9">
        <v>0</v>
      </c>
    </row>
    <row r="32" spans="1:66" x14ac:dyDescent="0.2">
      <c r="A32" s="55" t="s">
        <v>84</v>
      </c>
      <c r="B32" s="52" t="s">
        <v>85</v>
      </c>
      <c r="C32" s="16">
        <f t="shared" si="1"/>
        <v>2</v>
      </c>
      <c r="D32" s="22">
        <f t="shared" si="2"/>
        <v>160</v>
      </c>
      <c r="E32" s="23"/>
      <c r="F32" s="24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>
        <v>80</v>
      </c>
      <c r="AE32" s="23"/>
      <c r="AF32" s="23"/>
      <c r="AG32" s="23"/>
      <c r="AH32" s="23"/>
      <c r="AI32" s="23">
        <v>80</v>
      </c>
      <c r="AJ32" s="23"/>
      <c r="AK32" s="23"/>
      <c r="AL32" s="23"/>
      <c r="AM32" s="23"/>
      <c r="AN32" s="23"/>
      <c r="AO32" s="23"/>
      <c r="AP32" s="23"/>
      <c r="AQ32" s="23"/>
      <c r="AR32" s="23"/>
      <c r="AS32" s="26" t="str">
        <f t="shared" si="3"/>
        <v>Patrik Larsson</v>
      </c>
      <c r="AU32" s="9">
        <v>0</v>
      </c>
      <c r="AV32" s="9">
        <v>0</v>
      </c>
      <c r="AW32" s="9">
        <v>0</v>
      </c>
      <c r="AX32" s="9">
        <v>0</v>
      </c>
      <c r="AY32" s="9">
        <v>0</v>
      </c>
      <c r="AZ32" s="9">
        <v>0</v>
      </c>
      <c r="BA32" s="9">
        <v>0</v>
      </c>
      <c r="BB32" s="9">
        <v>0</v>
      </c>
      <c r="BC32" s="9">
        <v>0</v>
      </c>
      <c r="BD32" s="9">
        <v>0</v>
      </c>
      <c r="BE32" s="9">
        <v>0</v>
      </c>
      <c r="BF32" s="9">
        <v>0</v>
      </c>
      <c r="BG32" s="9">
        <v>0</v>
      </c>
      <c r="BH32" s="9">
        <v>0</v>
      </c>
      <c r="BI32" s="9">
        <v>0</v>
      </c>
      <c r="BJ32" s="9">
        <v>0</v>
      </c>
      <c r="BK32" s="9">
        <v>0</v>
      </c>
      <c r="BL32" s="9">
        <v>0</v>
      </c>
      <c r="BM32" s="9">
        <v>0</v>
      </c>
      <c r="BN32" s="9">
        <v>0</v>
      </c>
    </row>
    <row r="33" spans="1:66" x14ac:dyDescent="0.2">
      <c r="A33" s="20" t="s">
        <v>64</v>
      </c>
      <c r="B33" s="21" t="s">
        <v>48</v>
      </c>
      <c r="C33" s="16">
        <f t="shared" si="1"/>
        <v>2</v>
      </c>
      <c r="D33" s="22">
        <f t="shared" si="2"/>
        <v>160</v>
      </c>
      <c r="E33" s="23"/>
      <c r="F33" s="24" t="s">
        <v>52</v>
      </c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>
        <v>80</v>
      </c>
      <c r="AM33" s="23"/>
      <c r="AN33" s="23"/>
      <c r="AO33" s="23"/>
      <c r="AP33" s="23"/>
      <c r="AQ33" s="23"/>
      <c r="AR33" s="23">
        <v>80</v>
      </c>
      <c r="AS33" s="26" t="str">
        <f t="shared" si="3"/>
        <v>Alfons Mickelåker</v>
      </c>
      <c r="AU33" s="9">
        <v>0</v>
      </c>
      <c r="AV33" s="9">
        <v>0</v>
      </c>
      <c r="AW33" s="9">
        <v>0</v>
      </c>
      <c r="AX33" s="9">
        <v>0</v>
      </c>
      <c r="AY33" s="9">
        <v>0</v>
      </c>
      <c r="AZ33" s="9">
        <v>0</v>
      </c>
      <c r="BA33" s="9">
        <v>0</v>
      </c>
      <c r="BB33" s="9">
        <v>0</v>
      </c>
      <c r="BC33" s="9">
        <v>0</v>
      </c>
      <c r="BD33" s="9">
        <v>0</v>
      </c>
      <c r="BE33" s="9">
        <v>0</v>
      </c>
      <c r="BF33" s="9">
        <v>0</v>
      </c>
      <c r="BG33" s="9">
        <v>0</v>
      </c>
      <c r="BH33" s="9">
        <v>0</v>
      </c>
      <c r="BI33" s="9">
        <v>0</v>
      </c>
      <c r="BJ33" s="9">
        <v>0</v>
      </c>
      <c r="BK33" s="9">
        <v>0</v>
      </c>
      <c r="BL33" s="9">
        <v>0</v>
      </c>
      <c r="BM33" s="9">
        <v>0</v>
      </c>
      <c r="BN33" s="9">
        <v>0</v>
      </c>
    </row>
    <row r="34" spans="1:66" x14ac:dyDescent="0.2">
      <c r="A34" s="20" t="s">
        <v>12</v>
      </c>
      <c r="B34" s="21" t="s">
        <v>8</v>
      </c>
      <c r="C34" s="16">
        <f t="shared" si="1"/>
        <v>2</v>
      </c>
      <c r="D34" s="22">
        <f t="shared" si="2"/>
        <v>160</v>
      </c>
      <c r="E34" s="23"/>
      <c r="F34" s="24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>
        <v>80</v>
      </c>
      <c r="AJ34" s="23">
        <v>80</v>
      </c>
      <c r="AK34" s="23"/>
      <c r="AL34" s="23"/>
      <c r="AM34" s="23"/>
      <c r="AN34" s="23"/>
      <c r="AO34" s="23"/>
      <c r="AP34" s="23"/>
      <c r="AQ34" s="23"/>
      <c r="AR34" s="23"/>
      <c r="AS34" s="26" t="str">
        <f t="shared" si="3"/>
        <v>Hans Persson</v>
      </c>
      <c r="AU34" s="9">
        <v>0</v>
      </c>
      <c r="AV34" s="9">
        <v>0</v>
      </c>
      <c r="AW34" s="9">
        <v>0</v>
      </c>
      <c r="AX34" s="9">
        <v>0</v>
      </c>
      <c r="AY34" s="9">
        <v>0</v>
      </c>
      <c r="AZ34" s="9">
        <v>0</v>
      </c>
      <c r="BA34" s="9">
        <v>0</v>
      </c>
      <c r="BB34" s="9">
        <v>0</v>
      </c>
      <c r="BC34" s="9">
        <v>0</v>
      </c>
      <c r="BD34" s="9">
        <v>0</v>
      </c>
      <c r="BE34" s="9">
        <v>0</v>
      </c>
      <c r="BF34" s="9">
        <v>0</v>
      </c>
      <c r="BG34" s="9">
        <v>0</v>
      </c>
      <c r="BH34" s="9">
        <v>0</v>
      </c>
      <c r="BI34" s="9">
        <v>0</v>
      </c>
      <c r="BJ34" s="9">
        <v>0</v>
      </c>
      <c r="BK34" s="9">
        <v>0</v>
      </c>
      <c r="BL34" s="9">
        <v>0</v>
      </c>
      <c r="BM34" s="9">
        <v>0</v>
      </c>
      <c r="BN34" s="9">
        <v>0</v>
      </c>
    </row>
    <row r="35" spans="1:66" x14ac:dyDescent="0.2">
      <c r="A35" s="20" t="s">
        <v>33</v>
      </c>
      <c r="B35" s="21" t="s">
        <v>34</v>
      </c>
      <c r="C35" s="16">
        <f t="shared" si="1"/>
        <v>2</v>
      </c>
      <c r="D35" s="22">
        <f t="shared" si="2"/>
        <v>160</v>
      </c>
      <c r="E35" s="23"/>
      <c r="F35" s="24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>
        <v>80</v>
      </c>
      <c r="AJ35" s="23">
        <v>80</v>
      </c>
      <c r="AK35" s="23"/>
      <c r="AL35" s="23"/>
      <c r="AM35" s="23"/>
      <c r="AN35" s="23"/>
      <c r="AO35" s="23"/>
      <c r="AP35" s="23"/>
      <c r="AQ35" s="23"/>
      <c r="AR35" s="23"/>
      <c r="AS35" s="26" t="str">
        <f t="shared" si="3"/>
        <v>Maritha Schön</v>
      </c>
      <c r="AU35" s="9">
        <v>0</v>
      </c>
      <c r="AV35" s="9">
        <v>0</v>
      </c>
      <c r="AW35" s="9">
        <v>0</v>
      </c>
      <c r="AX35" s="9">
        <v>0</v>
      </c>
      <c r="AY35" s="9">
        <v>0</v>
      </c>
      <c r="AZ35" s="9">
        <v>0</v>
      </c>
      <c r="BA35" s="9">
        <v>0</v>
      </c>
      <c r="BB35" s="9">
        <v>0</v>
      </c>
      <c r="BC35" s="9">
        <v>0</v>
      </c>
      <c r="BD35" s="9">
        <v>0</v>
      </c>
      <c r="BE35" s="9">
        <v>0</v>
      </c>
      <c r="BF35" s="9">
        <v>0</v>
      </c>
      <c r="BG35" s="9">
        <v>0</v>
      </c>
      <c r="BH35" s="9">
        <v>0</v>
      </c>
      <c r="BI35" s="9">
        <v>0</v>
      </c>
      <c r="BJ35" s="9">
        <v>0</v>
      </c>
      <c r="BK35" s="9">
        <v>0</v>
      </c>
      <c r="BL35" s="9">
        <v>0</v>
      </c>
      <c r="BM35" s="9">
        <v>0</v>
      </c>
      <c r="BN35" s="9">
        <v>0</v>
      </c>
    </row>
    <row r="36" spans="1:66" x14ac:dyDescent="0.2">
      <c r="A36" s="55" t="s">
        <v>158</v>
      </c>
      <c r="B36" s="52" t="s">
        <v>141</v>
      </c>
      <c r="C36" s="16">
        <f t="shared" si="1"/>
        <v>2</v>
      </c>
      <c r="D36" s="22">
        <f t="shared" si="2"/>
        <v>140</v>
      </c>
      <c r="E36" s="28"/>
      <c r="F36" s="24" t="s">
        <v>52</v>
      </c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>
        <v>70</v>
      </c>
      <c r="AH36" s="28"/>
      <c r="AI36" s="28">
        <v>70</v>
      </c>
      <c r="AJ36" s="28"/>
      <c r="AK36" s="28"/>
      <c r="AL36" s="28"/>
      <c r="AM36" s="28"/>
      <c r="AN36" s="28"/>
      <c r="AO36" s="28"/>
      <c r="AP36" s="28"/>
      <c r="AQ36" s="28"/>
      <c r="AR36" s="28"/>
      <c r="AS36" s="26" t="str">
        <f t="shared" si="3"/>
        <v>Kato Jönsson</v>
      </c>
      <c r="AU36" s="9">
        <v>0</v>
      </c>
      <c r="AV36" s="9">
        <v>0</v>
      </c>
      <c r="AW36" s="9">
        <v>0</v>
      </c>
      <c r="AX36" s="9">
        <v>0</v>
      </c>
      <c r="AY36" s="9">
        <v>0</v>
      </c>
      <c r="AZ36" s="9">
        <v>0</v>
      </c>
      <c r="BA36" s="9">
        <v>0</v>
      </c>
      <c r="BB36" s="9">
        <v>0</v>
      </c>
      <c r="BC36" s="9">
        <v>0</v>
      </c>
      <c r="BD36" s="9">
        <v>0</v>
      </c>
      <c r="BE36" s="9">
        <v>0</v>
      </c>
      <c r="BF36" s="9">
        <v>0</v>
      </c>
      <c r="BG36" s="9">
        <v>0</v>
      </c>
      <c r="BH36" s="9">
        <v>0</v>
      </c>
      <c r="BI36" s="9">
        <v>0</v>
      </c>
      <c r="BJ36" s="9">
        <v>0</v>
      </c>
      <c r="BK36" s="9">
        <v>0</v>
      </c>
      <c r="BL36" s="9">
        <v>0</v>
      </c>
      <c r="BM36" s="9">
        <v>0</v>
      </c>
      <c r="BN36" s="9">
        <v>0</v>
      </c>
    </row>
    <row r="37" spans="1:66" x14ac:dyDescent="0.2">
      <c r="A37" s="55" t="s">
        <v>142</v>
      </c>
      <c r="B37" s="52" t="s">
        <v>85</v>
      </c>
      <c r="C37" s="16">
        <f t="shared" ref="C37:C71" si="4">COUNT(G37:AR37)</f>
        <v>2</v>
      </c>
      <c r="D37" s="22">
        <f t="shared" ref="D37:D71" si="5">LARGE(G37:DG37,1)+LARGE(G37:DG37,2)+LARGE(G37:DG37,3)+LARGE(G37:DG37,4)+LARGE(G37:DG37,5)+LARGE(G37:DG37,6)+LARGE(G37:DG37,7)+LARGE(G37:DG37,8)+LARGE(G37:DG37,9)+LARGE(G37:DG37,10)+LARGE(G37:DG37,11)+LARGE(G37:DG37,12)+LARGE(G37:DG37,13)+LARGE(G37:DG37,14)+LARGE(G37:DG37,15)+LARGE(G37:DG37,16)+LARGE(G37:DG37,17)+LARGE(G37:DG37,18)+LARGE(G37:DG37,19)+LARGE(G37:DG37,20)</f>
        <v>140</v>
      </c>
      <c r="E37" s="23"/>
      <c r="F37" s="24" t="s">
        <v>52</v>
      </c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>
        <v>70</v>
      </c>
      <c r="AE37" s="23"/>
      <c r="AF37" s="23"/>
      <c r="AG37" s="23"/>
      <c r="AH37" s="23"/>
      <c r="AI37" s="23">
        <v>70</v>
      </c>
      <c r="AJ37" s="23"/>
      <c r="AK37" s="23"/>
      <c r="AL37" s="23"/>
      <c r="AM37" s="23"/>
      <c r="AN37" s="23"/>
      <c r="AO37" s="23"/>
      <c r="AP37" s="23"/>
      <c r="AQ37" s="23"/>
      <c r="AR37" s="23"/>
      <c r="AS37" s="26" t="str">
        <f t="shared" ref="AS37:AS71" si="6">A37&amp;" "&amp;B37</f>
        <v>Elsa Larsson</v>
      </c>
      <c r="AU37" s="9">
        <v>0</v>
      </c>
      <c r="AV37" s="9">
        <v>0</v>
      </c>
      <c r="AW37" s="9">
        <v>0</v>
      </c>
      <c r="AX37" s="9">
        <v>0</v>
      </c>
      <c r="AY37" s="9">
        <v>0</v>
      </c>
      <c r="AZ37" s="9">
        <v>0</v>
      </c>
      <c r="BA37" s="9">
        <v>0</v>
      </c>
      <c r="BB37" s="9">
        <v>0</v>
      </c>
      <c r="BC37" s="9">
        <v>0</v>
      </c>
      <c r="BD37" s="9">
        <v>0</v>
      </c>
      <c r="BE37" s="9">
        <v>0</v>
      </c>
      <c r="BF37" s="9">
        <v>0</v>
      </c>
      <c r="BG37" s="9">
        <v>0</v>
      </c>
      <c r="BH37" s="9">
        <v>0</v>
      </c>
      <c r="BI37" s="9">
        <v>0</v>
      </c>
      <c r="BJ37" s="9">
        <v>0</v>
      </c>
      <c r="BK37" s="9">
        <v>0</v>
      </c>
      <c r="BL37" s="9">
        <v>0</v>
      </c>
      <c r="BM37" s="9">
        <v>0</v>
      </c>
      <c r="BN37" s="9">
        <v>0</v>
      </c>
    </row>
    <row r="38" spans="1:66" x14ac:dyDescent="0.2">
      <c r="A38" s="55" t="s">
        <v>143</v>
      </c>
      <c r="B38" s="52" t="s">
        <v>85</v>
      </c>
      <c r="C38" s="16">
        <f t="shared" si="4"/>
        <v>2</v>
      </c>
      <c r="D38" s="22">
        <f t="shared" si="5"/>
        <v>140</v>
      </c>
      <c r="E38" s="23"/>
      <c r="F38" s="24" t="s">
        <v>52</v>
      </c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>
        <v>70</v>
      </c>
      <c r="AE38" s="23"/>
      <c r="AF38" s="23"/>
      <c r="AG38" s="23"/>
      <c r="AH38" s="23"/>
      <c r="AI38" s="23">
        <v>70</v>
      </c>
      <c r="AJ38" s="23"/>
      <c r="AK38" s="23"/>
      <c r="AL38" s="23"/>
      <c r="AM38" s="23"/>
      <c r="AN38" s="23"/>
      <c r="AO38" s="23"/>
      <c r="AP38" s="23"/>
      <c r="AQ38" s="23"/>
      <c r="AR38" s="23"/>
      <c r="AS38" s="26" t="str">
        <f t="shared" si="6"/>
        <v>Iris Larsson</v>
      </c>
      <c r="AU38" s="9">
        <v>0</v>
      </c>
      <c r="AV38" s="9">
        <v>0</v>
      </c>
      <c r="AW38" s="9">
        <v>0</v>
      </c>
      <c r="AX38" s="9">
        <v>0</v>
      </c>
      <c r="AY38" s="9">
        <v>0</v>
      </c>
      <c r="AZ38" s="9">
        <v>0</v>
      </c>
      <c r="BA38" s="9">
        <v>0</v>
      </c>
      <c r="BB38" s="9">
        <v>0</v>
      </c>
      <c r="BC38" s="9">
        <v>0</v>
      </c>
      <c r="BD38" s="9">
        <v>0</v>
      </c>
      <c r="BE38" s="9">
        <v>0</v>
      </c>
      <c r="BF38" s="9">
        <v>0</v>
      </c>
      <c r="BG38" s="9">
        <v>0</v>
      </c>
      <c r="BH38" s="9">
        <v>0</v>
      </c>
      <c r="BI38" s="9">
        <v>0</v>
      </c>
      <c r="BJ38" s="9">
        <v>0</v>
      </c>
      <c r="BK38" s="9">
        <v>0</v>
      </c>
      <c r="BL38" s="9">
        <v>0</v>
      </c>
      <c r="BM38" s="9">
        <v>0</v>
      </c>
      <c r="BN38" s="9">
        <v>0</v>
      </c>
    </row>
    <row r="39" spans="1:66" x14ac:dyDescent="0.2">
      <c r="A39" s="55" t="s">
        <v>75</v>
      </c>
      <c r="B39" s="52" t="s">
        <v>48</v>
      </c>
      <c r="C39" s="16">
        <f t="shared" si="4"/>
        <v>2</v>
      </c>
      <c r="D39" s="22">
        <f t="shared" si="5"/>
        <v>140</v>
      </c>
      <c r="E39" s="23"/>
      <c r="F39" s="24" t="s">
        <v>52</v>
      </c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>
        <v>70</v>
      </c>
      <c r="AH39" s="23"/>
      <c r="AI39" s="23"/>
      <c r="AJ39" s="23"/>
      <c r="AK39" s="23"/>
      <c r="AL39" s="23">
        <v>70</v>
      </c>
      <c r="AM39" s="23"/>
      <c r="AN39" s="23"/>
      <c r="AO39" s="23"/>
      <c r="AP39" s="23"/>
      <c r="AQ39" s="23"/>
      <c r="AR39" s="23"/>
      <c r="AS39" s="26" t="str">
        <f t="shared" si="6"/>
        <v>Tuva Mickelåker</v>
      </c>
      <c r="AU39" s="9">
        <v>0</v>
      </c>
      <c r="AV39" s="9">
        <v>0</v>
      </c>
      <c r="AW39" s="9">
        <v>0</v>
      </c>
      <c r="AX39" s="9">
        <v>0</v>
      </c>
      <c r="AY39" s="9">
        <v>0</v>
      </c>
      <c r="AZ39" s="9">
        <v>0</v>
      </c>
      <c r="BA39" s="9">
        <v>0</v>
      </c>
      <c r="BB39" s="9">
        <v>0</v>
      </c>
      <c r="BC39" s="9">
        <v>0</v>
      </c>
      <c r="BD39" s="9">
        <v>0</v>
      </c>
      <c r="BE39" s="9">
        <v>0</v>
      </c>
      <c r="BF39" s="9">
        <v>0</v>
      </c>
      <c r="BG39" s="9">
        <v>0</v>
      </c>
      <c r="BH39" s="9">
        <v>0</v>
      </c>
      <c r="BI39" s="9">
        <v>0</v>
      </c>
      <c r="BJ39" s="9">
        <v>0</v>
      </c>
      <c r="BK39" s="9">
        <v>0</v>
      </c>
      <c r="BL39" s="9">
        <v>0</v>
      </c>
      <c r="BM39" s="9">
        <v>0</v>
      </c>
      <c r="BN39" s="9">
        <v>0</v>
      </c>
    </row>
    <row r="40" spans="1:66" x14ac:dyDescent="0.2">
      <c r="A40" s="55" t="s">
        <v>87</v>
      </c>
      <c r="B40" s="52" t="s">
        <v>83</v>
      </c>
      <c r="C40" s="16">
        <f t="shared" si="4"/>
        <v>2</v>
      </c>
      <c r="D40" s="22">
        <f t="shared" si="5"/>
        <v>140</v>
      </c>
      <c r="E40" s="28"/>
      <c r="F40" s="24" t="s">
        <v>52</v>
      </c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>
        <v>70</v>
      </c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>
        <v>70</v>
      </c>
      <c r="AS40" s="26" t="str">
        <f t="shared" si="6"/>
        <v>Lionora Tenland</v>
      </c>
      <c r="AU40" s="9">
        <v>0</v>
      </c>
      <c r="AV40" s="9">
        <v>0</v>
      </c>
      <c r="AW40" s="9">
        <v>0</v>
      </c>
      <c r="AX40" s="9">
        <v>0</v>
      </c>
      <c r="AY40" s="9">
        <v>0</v>
      </c>
      <c r="AZ40" s="9">
        <v>0</v>
      </c>
      <c r="BA40" s="9">
        <v>0</v>
      </c>
      <c r="BB40" s="9">
        <v>0</v>
      </c>
      <c r="BC40" s="9">
        <v>0</v>
      </c>
      <c r="BD40" s="9">
        <v>0</v>
      </c>
      <c r="BE40" s="9">
        <v>0</v>
      </c>
      <c r="BF40" s="9">
        <v>0</v>
      </c>
      <c r="BG40" s="9">
        <v>0</v>
      </c>
      <c r="BH40" s="9">
        <v>0</v>
      </c>
      <c r="BI40" s="9">
        <v>0</v>
      </c>
      <c r="BJ40" s="9">
        <v>0</v>
      </c>
      <c r="BK40" s="9">
        <v>0</v>
      </c>
      <c r="BL40" s="9">
        <v>0</v>
      </c>
      <c r="BM40" s="9">
        <v>0</v>
      </c>
      <c r="BN40" s="9">
        <v>0</v>
      </c>
    </row>
    <row r="41" spans="1:66" x14ac:dyDescent="0.2">
      <c r="A41" s="20" t="s">
        <v>43</v>
      </c>
      <c r="B41" s="27" t="s">
        <v>38</v>
      </c>
      <c r="C41" s="16">
        <f t="shared" si="4"/>
        <v>2</v>
      </c>
      <c r="D41" s="22">
        <f t="shared" si="5"/>
        <v>130</v>
      </c>
      <c r="E41" s="23"/>
      <c r="F41" s="24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>
        <v>80</v>
      </c>
      <c r="AA41" s="23"/>
      <c r="AB41" s="23"/>
      <c r="AC41" s="23"/>
      <c r="AD41" s="23"/>
      <c r="AE41" s="23"/>
      <c r="AF41" s="23"/>
      <c r="AG41" s="23"/>
      <c r="AH41" s="23"/>
      <c r="AI41" s="23">
        <v>50</v>
      </c>
      <c r="AJ41" s="23"/>
      <c r="AK41" s="23"/>
      <c r="AL41" s="23"/>
      <c r="AM41" s="23"/>
      <c r="AN41" s="23"/>
      <c r="AO41" s="23"/>
      <c r="AP41" s="23"/>
      <c r="AQ41" s="23"/>
      <c r="AR41" s="23"/>
      <c r="AS41" s="26" t="str">
        <f t="shared" si="6"/>
        <v>Brian Ahlm</v>
      </c>
      <c r="AU41" s="9">
        <v>0</v>
      </c>
      <c r="AV41" s="9">
        <v>0</v>
      </c>
      <c r="AW41" s="9">
        <v>0</v>
      </c>
      <c r="AX41" s="9">
        <v>0</v>
      </c>
      <c r="AY41" s="9">
        <v>0</v>
      </c>
      <c r="AZ41" s="9">
        <v>0</v>
      </c>
      <c r="BA41" s="9">
        <v>0</v>
      </c>
      <c r="BB41" s="9">
        <v>0</v>
      </c>
      <c r="BC41" s="9">
        <v>0</v>
      </c>
      <c r="BD41" s="9">
        <v>0</v>
      </c>
      <c r="BE41" s="9">
        <v>0</v>
      </c>
      <c r="BF41" s="9">
        <v>0</v>
      </c>
      <c r="BG41" s="9">
        <v>0</v>
      </c>
      <c r="BH41" s="9">
        <v>0</v>
      </c>
      <c r="BI41" s="9">
        <v>0</v>
      </c>
      <c r="BJ41" s="9">
        <v>0</v>
      </c>
      <c r="BK41" s="9">
        <v>0</v>
      </c>
      <c r="BL41" s="9">
        <v>0</v>
      </c>
      <c r="BM41" s="9">
        <v>0</v>
      </c>
      <c r="BN41" s="9">
        <v>0</v>
      </c>
    </row>
    <row r="42" spans="1:66" x14ac:dyDescent="0.2">
      <c r="A42" s="20" t="s">
        <v>5</v>
      </c>
      <c r="B42" s="21" t="s">
        <v>0</v>
      </c>
      <c r="C42" s="16">
        <f t="shared" si="4"/>
        <v>1</v>
      </c>
      <c r="D42" s="22">
        <f t="shared" si="5"/>
        <v>98</v>
      </c>
      <c r="E42" s="23"/>
      <c r="F42" s="24" t="s">
        <v>160</v>
      </c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>
        <v>98</v>
      </c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6" t="str">
        <f t="shared" si="6"/>
        <v>Jan Nilsson</v>
      </c>
      <c r="AU42" s="9">
        <v>0</v>
      </c>
      <c r="AV42" s="9">
        <v>0</v>
      </c>
      <c r="AW42" s="9">
        <v>0</v>
      </c>
      <c r="AX42" s="9">
        <v>0</v>
      </c>
      <c r="AY42" s="9">
        <v>0</v>
      </c>
      <c r="AZ42" s="9">
        <v>0</v>
      </c>
      <c r="BA42" s="9">
        <v>0</v>
      </c>
      <c r="BB42" s="9">
        <v>0</v>
      </c>
      <c r="BC42" s="9">
        <v>0</v>
      </c>
      <c r="BD42" s="9">
        <v>0</v>
      </c>
      <c r="BE42" s="9">
        <v>0</v>
      </c>
      <c r="BF42" s="9">
        <v>0</v>
      </c>
      <c r="BG42" s="9">
        <v>0</v>
      </c>
      <c r="BH42" s="9">
        <v>0</v>
      </c>
      <c r="BI42" s="9">
        <v>0</v>
      </c>
      <c r="BJ42" s="9">
        <v>0</v>
      </c>
      <c r="BK42" s="9">
        <v>0</v>
      </c>
      <c r="BL42" s="9">
        <v>0</v>
      </c>
      <c r="BM42" s="9">
        <v>0</v>
      </c>
      <c r="BN42" s="9">
        <v>0</v>
      </c>
    </row>
    <row r="43" spans="1:66" x14ac:dyDescent="0.2">
      <c r="A43" s="55" t="s">
        <v>108</v>
      </c>
      <c r="B43" s="52" t="s">
        <v>138</v>
      </c>
      <c r="C43" s="16">
        <f t="shared" si="4"/>
        <v>1</v>
      </c>
      <c r="D43" s="22">
        <f t="shared" si="5"/>
        <v>83</v>
      </c>
      <c r="E43" s="23"/>
      <c r="F43" s="24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>
        <v>83</v>
      </c>
      <c r="AK43" s="23"/>
      <c r="AL43" s="23"/>
      <c r="AM43" s="23"/>
      <c r="AN43" s="23"/>
      <c r="AO43" s="23"/>
      <c r="AP43" s="23"/>
      <c r="AQ43" s="23"/>
      <c r="AR43" s="23"/>
      <c r="AS43" s="26" t="str">
        <f t="shared" si="6"/>
        <v>Christina Bergström</v>
      </c>
      <c r="AU43" s="9">
        <v>0</v>
      </c>
      <c r="AV43" s="9">
        <v>0</v>
      </c>
      <c r="AW43" s="9">
        <v>0</v>
      </c>
      <c r="AX43" s="9">
        <v>0</v>
      </c>
      <c r="AY43" s="9">
        <v>0</v>
      </c>
      <c r="AZ43" s="9">
        <v>0</v>
      </c>
      <c r="BA43" s="9">
        <v>0</v>
      </c>
      <c r="BB43" s="9">
        <v>0</v>
      </c>
      <c r="BC43" s="9">
        <v>0</v>
      </c>
      <c r="BD43" s="9">
        <v>0</v>
      </c>
      <c r="BE43" s="9">
        <v>0</v>
      </c>
      <c r="BF43" s="9">
        <v>0</v>
      </c>
      <c r="BG43" s="9">
        <v>0</v>
      </c>
      <c r="BH43" s="9">
        <v>0</v>
      </c>
      <c r="BI43" s="9">
        <v>0</v>
      </c>
      <c r="BJ43" s="9">
        <v>0</v>
      </c>
      <c r="BK43" s="9">
        <v>0</v>
      </c>
      <c r="BL43" s="9">
        <v>0</v>
      </c>
      <c r="BM43" s="9">
        <v>0</v>
      </c>
      <c r="BN43" s="9">
        <v>0</v>
      </c>
    </row>
    <row r="44" spans="1:66" x14ac:dyDescent="0.2">
      <c r="A44" s="55" t="s">
        <v>127</v>
      </c>
      <c r="B44" s="52" t="s">
        <v>120</v>
      </c>
      <c r="C44" s="16">
        <f t="shared" si="4"/>
        <v>1</v>
      </c>
      <c r="D44" s="22">
        <f t="shared" si="5"/>
        <v>80</v>
      </c>
      <c r="E44" s="23"/>
      <c r="F44" s="24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>
        <v>80</v>
      </c>
      <c r="AJ44" s="23"/>
      <c r="AK44" s="23"/>
      <c r="AL44" s="23"/>
      <c r="AM44" s="23"/>
      <c r="AN44" s="23"/>
      <c r="AO44" s="23"/>
      <c r="AP44" s="23"/>
      <c r="AQ44" s="23"/>
      <c r="AR44" s="23"/>
      <c r="AS44" s="26" t="str">
        <f t="shared" si="6"/>
        <v>Tina Henriksson</v>
      </c>
      <c r="AU44" s="9">
        <v>0</v>
      </c>
      <c r="AV44" s="9">
        <v>0</v>
      </c>
      <c r="AW44" s="9">
        <v>0</v>
      </c>
      <c r="AX44" s="9">
        <v>0</v>
      </c>
      <c r="AY44" s="9">
        <v>0</v>
      </c>
      <c r="AZ44" s="9">
        <v>0</v>
      </c>
      <c r="BA44" s="9">
        <v>0</v>
      </c>
      <c r="BB44" s="9">
        <v>0</v>
      </c>
      <c r="BC44" s="9">
        <v>0</v>
      </c>
      <c r="BD44" s="9">
        <v>0</v>
      </c>
      <c r="BE44" s="9">
        <v>0</v>
      </c>
      <c r="BF44" s="9">
        <v>0</v>
      </c>
      <c r="BG44" s="9">
        <v>0</v>
      </c>
      <c r="BH44" s="9">
        <v>0</v>
      </c>
      <c r="BI44" s="9">
        <v>0</v>
      </c>
      <c r="BJ44" s="9">
        <v>0</v>
      </c>
      <c r="BK44" s="9">
        <v>0</v>
      </c>
      <c r="BL44" s="9">
        <v>0</v>
      </c>
      <c r="BM44" s="9">
        <v>0</v>
      </c>
      <c r="BN44" s="9">
        <v>0</v>
      </c>
    </row>
    <row r="45" spans="1:66" x14ac:dyDescent="0.2">
      <c r="A45" s="55" t="s">
        <v>125</v>
      </c>
      <c r="B45" s="52" t="s">
        <v>126</v>
      </c>
      <c r="C45" s="16">
        <f t="shared" si="4"/>
        <v>1</v>
      </c>
      <c r="D45" s="22">
        <f t="shared" si="5"/>
        <v>80</v>
      </c>
      <c r="E45" s="23"/>
      <c r="F45" s="24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>
        <v>80</v>
      </c>
      <c r="AJ45" s="23"/>
      <c r="AK45" s="23"/>
      <c r="AL45" s="23"/>
      <c r="AM45" s="23"/>
      <c r="AN45" s="23"/>
      <c r="AO45" s="23"/>
      <c r="AP45" s="23"/>
      <c r="AQ45" s="23"/>
      <c r="AR45" s="23"/>
      <c r="AS45" s="26" t="str">
        <f t="shared" si="6"/>
        <v>Daniel Påhlstorp</v>
      </c>
      <c r="AU45" s="9">
        <v>0</v>
      </c>
      <c r="AV45" s="9">
        <v>0</v>
      </c>
      <c r="AW45" s="9">
        <v>0</v>
      </c>
      <c r="AX45" s="9">
        <v>0</v>
      </c>
      <c r="AY45" s="9">
        <v>0</v>
      </c>
      <c r="AZ45" s="9">
        <v>0</v>
      </c>
      <c r="BA45" s="9">
        <v>0</v>
      </c>
      <c r="BB45" s="9">
        <v>0</v>
      </c>
      <c r="BC45" s="9">
        <v>0</v>
      </c>
      <c r="BD45" s="9">
        <v>0</v>
      </c>
      <c r="BE45" s="9">
        <v>0</v>
      </c>
      <c r="BF45" s="9">
        <v>0</v>
      </c>
      <c r="BG45" s="9">
        <v>0</v>
      </c>
      <c r="BH45" s="9">
        <v>0</v>
      </c>
      <c r="BI45" s="9">
        <v>0</v>
      </c>
      <c r="BJ45" s="9">
        <v>0</v>
      </c>
      <c r="BK45" s="9">
        <v>0</v>
      </c>
      <c r="BL45" s="9">
        <v>0</v>
      </c>
      <c r="BM45" s="9">
        <v>0</v>
      </c>
      <c r="BN45" s="9">
        <v>0</v>
      </c>
    </row>
    <row r="46" spans="1:66" x14ac:dyDescent="0.2">
      <c r="A46" s="55" t="s">
        <v>82</v>
      </c>
      <c r="B46" s="52" t="s">
        <v>83</v>
      </c>
      <c r="C46" s="16">
        <f t="shared" si="4"/>
        <v>1</v>
      </c>
      <c r="D46" s="22">
        <f t="shared" si="5"/>
        <v>80</v>
      </c>
      <c r="E46" s="23"/>
      <c r="F46" s="24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>
        <v>80</v>
      </c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6" t="str">
        <f t="shared" si="6"/>
        <v>Matts Tenland</v>
      </c>
      <c r="AU46" s="9">
        <v>0</v>
      </c>
      <c r="AV46" s="9">
        <v>0</v>
      </c>
      <c r="AW46" s="9">
        <v>0</v>
      </c>
      <c r="AX46" s="9">
        <v>0</v>
      </c>
      <c r="AY46" s="9">
        <v>0</v>
      </c>
      <c r="AZ46" s="9">
        <v>0</v>
      </c>
      <c r="BA46" s="9">
        <v>0</v>
      </c>
      <c r="BB46" s="9">
        <v>0</v>
      </c>
      <c r="BC46" s="9">
        <v>0</v>
      </c>
      <c r="BD46" s="9">
        <v>0</v>
      </c>
      <c r="BE46" s="9">
        <v>0</v>
      </c>
      <c r="BF46" s="9">
        <v>0</v>
      </c>
      <c r="BG46" s="9">
        <v>0</v>
      </c>
      <c r="BH46" s="9">
        <v>0</v>
      </c>
      <c r="BI46" s="9">
        <v>0</v>
      </c>
      <c r="BJ46" s="9">
        <v>0</v>
      </c>
      <c r="BK46" s="9">
        <v>0</v>
      </c>
      <c r="BL46" s="9">
        <v>0</v>
      </c>
      <c r="BM46" s="9">
        <v>0</v>
      </c>
      <c r="BN46" s="9">
        <v>0</v>
      </c>
    </row>
    <row r="47" spans="1:66" x14ac:dyDescent="0.2">
      <c r="A47" s="20" t="s">
        <v>13</v>
      </c>
      <c r="B47" s="52" t="s">
        <v>93</v>
      </c>
      <c r="C47" s="16">
        <f t="shared" si="4"/>
        <v>1</v>
      </c>
      <c r="D47" s="22">
        <f t="shared" si="5"/>
        <v>80</v>
      </c>
      <c r="E47" s="23"/>
      <c r="F47" s="24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>
        <v>80</v>
      </c>
      <c r="AR47" s="23"/>
      <c r="AS47" s="26" t="str">
        <f t="shared" si="6"/>
        <v>Kjell Vilhelmsson</v>
      </c>
      <c r="AU47" s="9">
        <v>0</v>
      </c>
      <c r="AV47" s="9">
        <v>0</v>
      </c>
      <c r="AW47" s="9">
        <v>0</v>
      </c>
      <c r="AX47" s="9">
        <v>0</v>
      </c>
      <c r="AY47" s="9">
        <v>0</v>
      </c>
      <c r="AZ47" s="9">
        <v>0</v>
      </c>
      <c r="BA47" s="9">
        <v>0</v>
      </c>
      <c r="BB47" s="9">
        <v>0</v>
      </c>
      <c r="BC47" s="9">
        <v>0</v>
      </c>
      <c r="BD47" s="9">
        <v>0</v>
      </c>
      <c r="BE47" s="9">
        <v>0</v>
      </c>
      <c r="BF47" s="9">
        <v>0</v>
      </c>
      <c r="BG47" s="9">
        <v>0</v>
      </c>
      <c r="BH47" s="9">
        <v>0</v>
      </c>
      <c r="BI47" s="9">
        <v>0</v>
      </c>
      <c r="BJ47" s="9">
        <v>0</v>
      </c>
      <c r="BK47" s="9">
        <v>0</v>
      </c>
      <c r="BL47" s="9">
        <v>0</v>
      </c>
      <c r="BM47" s="9">
        <v>0</v>
      </c>
      <c r="BN47" s="9">
        <v>0</v>
      </c>
    </row>
    <row r="48" spans="1:66" x14ac:dyDescent="0.2">
      <c r="A48" s="55" t="s">
        <v>99</v>
      </c>
      <c r="B48" s="52" t="s">
        <v>100</v>
      </c>
      <c r="C48" s="16">
        <f t="shared" si="4"/>
        <v>1</v>
      </c>
      <c r="D48" s="22">
        <f t="shared" si="5"/>
        <v>70</v>
      </c>
      <c r="E48" s="23"/>
      <c r="F48" s="24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>
        <v>70</v>
      </c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6" t="str">
        <f t="shared" si="6"/>
        <v>Lena Eriksson</v>
      </c>
      <c r="AU48" s="9">
        <v>0</v>
      </c>
      <c r="AV48" s="9">
        <v>0</v>
      </c>
      <c r="AW48" s="9">
        <v>0</v>
      </c>
      <c r="AX48" s="9">
        <v>0</v>
      </c>
      <c r="AY48" s="9">
        <v>0</v>
      </c>
      <c r="AZ48" s="9">
        <v>0</v>
      </c>
      <c r="BA48" s="9">
        <v>0</v>
      </c>
      <c r="BB48" s="9">
        <v>0</v>
      </c>
      <c r="BC48" s="9">
        <v>0</v>
      </c>
      <c r="BD48" s="9">
        <v>0</v>
      </c>
      <c r="BE48" s="9">
        <v>0</v>
      </c>
      <c r="BF48" s="9">
        <v>0</v>
      </c>
      <c r="BG48" s="9">
        <v>0</v>
      </c>
      <c r="BH48" s="9">
        <v>0</v>
      </c>
      <c r="BI48" s="9">
        <v>0</v>
      </c>
      <c r="BJ48" s="9">
        <v>0</v>
      </c>
      <c r="BK48" s="9">
        <v>0</v>
      </c>
      <c r="BL48" s="9">
        <v>0</v>
      </c>
      <c r="BM48" s="9">
        <v>0</v>
      </c>
      <c r="BN48" s="9">
        <v>0</v>
      </c>
    </row>
    <row r="49" spans="1:66" x14ac:dyDescent="0.2">
      <c r="A49" s="55" t="s">
        <v>113</v>
      </c>
      <c r="B49" s="52" t="s">
        <v>81</v>
      </c>
      <c r="C49" s="16">
        <f t="shared" si="4"/>
        <v>1</v>
      </c>
      <c r="D49" s="22">
        <f t="shared" si="5"/>
        <v>70</v>
      </c>
      <c r="E49" s="23"/>
      <c r="F49" s="24" t="s">
        <v>52</v>
      </c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>
        <v>70</v>
      </c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6" t="str">
        <f t="shared" si="6"/>
        <v>Ebba Svensson</v>
      </c>
      <c r="AU49" s="9">
        <v>0</v>
      </c>
      <c r="AV49" s="9">
        <v>0</v>
      </c>
      <c r="AW49" s="9">
        <v>0</v>
      </c>
      <c r="AX49" s="9">
        <v>0</v>
      </c>
      <c r="AY49" s="9">
        <v>0</v>
      </c>
      <c r="AZ49" s="9">
        <v>0</v>
      </c>
      <c r="BA49" s="9">
        <v>0</v>
      </c>
      <c r="BB49" s="9">
        <v>0</v>
      </c>
      <c r="BC49" s="9">
        <v>0</v>
      </c>
      <c r="BD49" s="9">
        <v>0</v>
      </c>
      <c r="BE49" s="9">
        <v>0</v>
      </c>
      <c r="BF49" s="9">
        <v>0</v>
      </c>
      <c r="BG49" s="9">
        <v>0</v>
      </c>
      <c r="BH49" s="9">
        <v>0</v>
      </c>
      <c r="BI49" s="9">
        <v>0</v>
      </c>
      <c r="BJ49" s="9">
        <v>0</v>
      </c>
      <c r="BK49" s="9">
        <v>0</v>
      </c>
      <c r="BL49" s="9">
        <v>0</v>
      </c>
      <c r="BM49" s="9">
        <v>0</v>
      </c>
      <c r="BN49" s="9">
        <v>0</v>
      </c>
    </row>
    <row r="50" spans="1:66" x14ac:dyDescent="0.2">
      <c r="A50" s="55" t="s">
        <v>97</v>
      </c>
      <c r="B50" s="52" t="s">
        <v>38</v>
      </c>
      <c r="C50" s="16">
        <f t="shared" si="4"/>
        <v>0</v>
      </c>
      <c r="D50" s="22">
        <f t="shared" si="5"/>
        <v>0</v>
      </c>
      <c r="E50" s="23"/>
      <c r="F50" s="24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6" t="str">
        <f t="shared" si="6"/>
        <v>Linda Ahlm</v>
      </c>
      <c r="AU50" s="9">
        <v>0</v>
      </c>
      <c r="AV50" s="9">
        <v>0</v>
      </c>
      <c r="AW50" s="9">
        <v>0</v>
      </c>
      <c r="AX50" s="9">
        <v>0</v>
      </c>
      <c r="AY50" s="9">
        <v>0</v>
      </c>
      <c r="AZ50" s="9">
        <v>0</v>
      </c>
      <c r="BA50" s="9">
        <v>0</v>
      </c>
      <c r="BB50" s="9">
        <v>0</v>
      </c>
      <c r="BC50" s="9">
        <v>0</v>
      </c>
      <c r="BD50" s="9">
        <v>0</v>
      </c>
      <c r="BE50" s="9">
        <v>0</v>
      </c>
      <c r="BF50" s="9">
        <v>0</v>
      </c>
      <c r="BG50" s="9">
        <v>0</v>
      </c>
      <c r="BH50" s="9">
        <v>0</v>
      </c>
      <c r="BI50" s="9">
        <v>0</v>
      </c>
      <c r="BJ50" s="9">
        <v>0</v>
      </c>
      <c r="BK50" s="9">
        <v>0</v>
      </c>
      <c r="BL50" s="9">
        <v>0</v>
      </c>
      <c r="BM50" s="9">
        <v>0</v>
      </c>
      <c r="BN50" s="9">
        <v>0</v>
      </c>
    </row>
    <row r="51" spans="1:66" x14ac:dyDescent="0.2">
      <c r="A51" s="20" t="s">
        <v>62</v>
      </c>
      <c r="B51" s="21" t="s">
        <v>38</v>
      </c>
      <c r="C51" s="16">
        <f t="shared" si="4"/>
        <v>0</v>
      </c>
      <c r="D51" s="22">
        <f t="shared" si="5"/>
        <v>0</v>
      </c>
      <c r="E51" s="23"/>
      <c r="F51" s="24" t="s">
        <v>52</v>
      </c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6" t="str">
        <f t="shared" si="6"/>
        <v>Robin Ahlm</v>
      </c>
      <c r="AU51" s="9">
        <v>0</v>
      </c>
      <c r="AV51" s="9">
        <v>0</v>
      </c>
      <c r="AW51" s="9">
        <v>0</v>
      </c>
      <c r="AX51" s="9">
        <v>0</v>
      </c>
      <c r="AY51" s="9">
        <v>0</v>
      </c>
      <c r="AZ51" s="9">
        <v>0</v>
      </c>
      <c r="BA51" s="9">
        <v>0</v>
      </c>
      <c r="BB51" s="9">
        <v>0</v>
      </c>
      <c r="BC51" s="9">
        <v>0</v>
      </c>
      <c r="BD51" s="9">
        <v>0</v>
      </c>
      <c r="BE51" s="9">
        <v>0</v>
      </c>
      <c r="BF51" s="9">
        <v>0</v>
      </c>
      <c r="BG51" s="9">
        <v>0</v>
      </c>
      <c r="BH51" s="9">
        <v>0</v>
      </c>
      <c r="BI51" s="9">
        <v>0</v>
      </c>
      <c r="BJ51" s="9">
        <v>0</v>
      </c>
      <c r="BK51" s="9">
        <v>0</v>
      </c>
      <c r="BL51" s="9">
        <v>0</v>
      </c>
      <c r="BM51" s="9">
        <v>0</v>
      </c>
      <c r="BN51" s="9">
        <v>0</v>
      </c>
    </row>
    <row r="52" spans="1:66" x14ac:dyDescent="0.2">
      <c r="A52" s="50" t="s">
        <v>74</v>
      </c>
      <c r="B52" s="51" t="s">
        <v>14</v>
      </c>
      <c r="C52" s="16">
        <f t="shared" si="4"/>
        <v>0</v>
      </c>
      <c r="D52" s="22">
        <f t="shared" si="5"/>
        <v>0</v>
      </c>
      <c r="E52" s="23"/>
      <c r="F52" s="24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6" t="str">
        <f t="shared" si="6"/>
        <v>Jonathan Andersson</v>
      </c>
      <c r="AU52" s="9">
        <v>0</v>
      </c>
      <c r="AV52" s="9">
        <v>0</v>
      </c>
      <c r="AW52" s="9">
        <v>0</v>
      </c>
      <c r="AX52" s="9">
        <v>0</v>
      </c>
      <c r="AY52" s="9">
        <v>0</v>
      </c>
      <c r="AZ52" s="9">
        <v>0</v>
      </c>
      <c r="BA52" s="9">
        <v>0</v>
      </c>
      <c r="BB52" s="9">
        <v>0</v>
      </c>
      <c r="BC52" s="9">
        <v>0</v>
      </c>
      <c r="BD52" s="9">
        <v>0</v>
      </c>
      <c r="BE52" s="9">
        <v>0</v>
      </c>
      <c r="BF52" s="9">
        <v>0</v>
      </c>
      <c r="BG52" s="9">
        <v>0</v>
      </c>
      <c r="BH52" s="9">
        <v>0</v>
      </c>
      <c r="BI52" s="9">
        <v>0</v>
      </c>
      <c r="BJ52" s="9">
        <v>0</v>
      </c>
      <c r="BK52" s="9">
        <v>0</v>
      </c>
      <c r="BL52" s="9">
        <v>0</v>
      </c>
      <c r="BM52" s="9">
        <v>0</v>
      </c>
      <c r="BN52" s="9">
        <v>0</v>
      </c>
    </row>
    <row r="53" spans="1:66" x14ac:dyDescent="0.2">
      <c r="A53" s="55" t="s">
        <v>109</v>
      </c>
      <c r="B53" s="52" t="s">
        <v>110</v>
      </c>
      <c r="C53" s="16">
        <f t="shared" si="4"/>
        <v>0</v>
      </c>
      <c r="D53" s="22">
        <f t="shared" si="5"/>
        <v>0</v>
      </c>
      <c r="E53" s="23"/>
      <c r="F53" s="24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6" t="str">
        <f t="shared" si="6"/>
        <v>Emma Assarsson</v>
      </c>
      <c r="AU53" s="9">
        <v>0</v>
      </c>
      <c r="AV53" s="9">
        <v>0</v>
      </c>
      <c r="AW53" s="9">
        <v>0</v>
      </c>
      <c r="AX53" s="9">
        <v>0</v>
      </c>
      <c r="AY53" s="9">
        <v>0</v>
      </c>
      <c r="AZ53" s="9">
        <v>0</v>
      </c>
      <c r="BA53" s="9">
        <v>0</v>
      </c>
      <c r="BB53" s="9">
        <v>0</v>
      </c>
      <c r="BC53" s="9">
        <v>0</v>
      </c>
      <c r="BD53" s="9">
        <v>0</v>
      </c>
      <c r="BE53" s="9">
        <v>0</v>
      </c>
      <c r="BF53" s="9">
        <v>0</v>
      </c>
      <c r="BG53" s="9">
        <v>0</v>
      </c>
      <c r="BH53" s="9">
        <v>0</v>
      </c>
      <c r="BI53" s="9">
        <v>0</v>
      </c>
      <c r="BJ53" s="9">
        <v>0</v>
      </c>
      <c r="BK53" s="9">
        <v>0</v>
      </c>
      <c r="BL53" s="9">
        <v>0</v>
      </c>
      <c r="BM53" s="9">
        <v>0</v>
      </c>
      <c r="BN53" s="9">
        <v>0</v>
      </c>
    </row>
    <row r="54" spans="1:66" x14ac:dyDescent="0.2">
      <c r="A54" s="55" t="s">
        <v>123</v>
      </c>
      <c r="B54" s="52" t="s">
        <v>124</v>
      </c>
      <c r="C54" s="16">
        <f t="shared" si="4"/>
        <v>0</v>
      </c>
      <c r="D54" s="22">
        <f t="shared" si="5"/>
        <v>0</v>
      </c>
      <c r="E54" s="23"/>
      <c r="F54" s="24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6" t="str">
        <f t="shared" si="6"/>
        <v>Viktor Blomroos</v>
      </c>
      <c r="AU54" s="9">
        <v>0</v>
      </c>
      <c r="AV54" s="9">
        <v>0</v>
      </c>
      <c r="AW54" s="9">
        <v>0</v>
      </c>
      <c r="AX54" s="9">
        <v>0</v>
      </c>
      <c r="AY54" s="9">
        <v>0</v>
      </c>
      <c r="AZ54" s="9">
        <v>0</v>
      </c>
      <c r="BA54" s="9">
        <v>0</v>
      </c>
      <c r="BB54" s="9">
        <v>0</v>
      </c>
      <c r="BC54" s="9">
        <v>0</v>
      </c>
      <c r="BD54" s="9">
        <v>0</v>
      </c>
      <c r="BE54" s="9">
        <v>0</v>
      </c>
      <c r="BF54" s="9">
        <v>0</v>
      </c>
      <c r="BG54" s="9">
        <v>0</v>
      </c>
      <c r="BH54" s="9">
        <v>0</v>
      </c>
      <c r="BI54" s="9">
        <v>0</v>
      </c>
      <c r="BJ54" s="9">
        <v>0</v>
      </c>
      <c r="BK54" s="9">
        <v>0</v>
      </c>
      <c r="BL54" s="9">
        <v>0</v>
      </c>
      <c r="BM54" s="9">
        <v>0</v>
      </c>
      <c r="BN54" s="9">
        <v>0</v>
      </c>
    </row>
    <row r="55" spans="1:66" x14ac:dyDescent="0.2">
      <c r="A55" s="55" t="s">
        <v>121</v>
      </c>
      <c r="B55" s="52" t="s">
        <v>122</v>
      </c>
      <c r="C55" s="16">
        <f t="shared" si="4"/>
        <v>0</v>
      </c>
      <c r="D55" s="22">
        <f t="shared" si="5"/>
        <v>0</v>
      </c>
      <c r="E55" s="23"/>
      <c r="F55" s="24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6" t="str">
        <f t="shared" si="6"/>
        <v>Sara Carlsson</v>
      </c>
      <c r="AU55" s="9">
        <v>0</v>
      </c>
      <c r="AV55" s="9">
        <v>0</v>
      </c>
      <c r="AW55" s="9">
        <v>0</v>
      </c>
      <c r="AX55" s="9">
        <v>0</v>
      </c>
      <c r="AY55" s="9">
        <v>0</v>
      </c>
      <c r="AZ55" s="9">
        <v>0</v>
      </c>
      <c r="BA55" s="9">
        <v>0</v>
      </c>
      <c r="BB55" s="9">
        <v>0</v>
      </c>
      <c r="BC55" s="9">
        <v>0</v>
      </c>
      <c r="BD55" s="9">
        <v>0</v>
      </c>
      <c r="BE55" s="9">
        <v>0</v>
      </c>
      <c r="BF55" s="9">
        <v>0</v>
      </c>
      <c r="BG55" s="9">
        <v>0</v>
      </c>
      <c r="BH55" s="9">
        <v>0</v>
      </c>
      <c r="BI55" s="9">
        <v>0</v>
      </c>
      <c r="BJ55" s="9">
        <v>0</v>
      </c>
      <c r="BK55" s="9">
        <v>0</v>
      </c>
      <c r="BL55" s="9">
        <v>0</v>
      </c>
      <c r="BM55" s="9">
        <v>0</v>
      </c>
      <c r="BN55" s="9">
        <v>0</v>
      </c>
    </row>
    <row r="56" spans="1:66" x14ac:dyDescent="0.2">
      <c r="A56" s="55" t="s">
        <v>101</v>
      </c>
      <c r="B56" s="52" t="s">
        <v>102</v>
      </c>
      <c r="C56" s="16">
        <f t="shared" si="4"/>
        <v>0</v>
      </c>
      <c r="D56" s="22">
        <f t="shared" si="5"/>
        <v>0</v>
      </c>
      <c r="E56" s="23"/>
      <c r="F56" s="24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6" t="str">
        <f t="shared" si="6"/>
        <v>Patricia Edgarsson</v>
      </c>
      <c r="AU56" s="9">
        <v>0</v>
      </c>
      <c r="AV56" s="9">
        <v>0</v>
      </c>
      <c r="AW56" s="9">
        <v>0</v>
      </c>
      <c r="AX56" s="9">
        <v>0</v>
      </c>
      <c r="AY56" s="9">
        <v>0</v>
      </c>
      <c r="AZ56" s="9">
        <v>0</v>
      </c>
      <c r="BA56" s="9">
        <v>0</v>
      </c>
      <c r="BB56" s="9">
        <v>0</v>
      </c>
      <c r="BC56" s="9">
        <v>0</v>
      </c>
      <c r="BD56" s="9">
        <v>0</v>
      </c>
      <c r="BE56" s="9">
        <v>0</v>
      </c>
      <c r="BF56" s="9">
        <v>0</v>
      </c>
      <c r="BG56" s="9">
        <v>0</v>
      </c>
      <c r="BH56" s="9">
        <v>0</v>
      </c>
      <c r="BI56" s="9">
        <v>0</v>
      </c>
      <c r="BJ56" s="9">
        <v>0</v>
      </c>
      <c r="BK56" s="9">
        <v>0</v>
      </c>
      <c r="BL56" s="9">
        <v>0</v>
      </c>
      <c r="BM56" s="9">
        <v>0</v>
      </c>
      <c r="BN56" s="9">
        <v>0</v>
      </c>
    </row>
    <row r="57" spans="1:66" x14ac:dyDescent="0.2">
      <c r="A57" s="20" t="s">
        <v>1</v>
      </c>
      <c r="B57" s="21" t="s">
        <v>2</v>
      </c>
      <c r="C57" s="16">
        <f t="shared" si="4"/>
        <v>0</v>
      </c>
      <c r="D57" s="22">
        <f t="shared" si="5"/>
        <v>0</v>
      </c>
      <c r="E57" s="23"/>
      <c r="F57" s="24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6" t="str">
        <f t="shared" si="6"/>
        <v>Bengt Hansson</v>
      </c>
      <c r="AU57" s="9">
        <v>0</v>
      </c>
      <c r="AV57" s="9">
        <v>0</v>
      </c>
      <c r="AW57" s="9">
        <v>0</v>
      </c>
      <c r="AX57" s="9">
        <v>0</v>
      </c>
      <c r="AY57" s="9">
        <v>0</v>
      </c>
      <c r="AZ57" s="9">
        <v>0</v>
      </c>
      <c r="BA57" s="9">
        <v>0</v>
      </c>
      <c r="BB57" s="9">
        <v>0</v>
      </c>
      <c r="BC57" s="9">
        <v>0</v>
      </c>
      <c r="BD57" s="9">
        <v>0</v>
      </c>
      <c r="BE57" s="9">
        <v>0</v>
      </c>
      <c r="BF57" s="9">
        <v>0</v>
      </c>
      <c r="BG57" s="9">
        <v>0</v>
      </c>
      <c r="BH57" s="9">
        <v>0</v>
      </c>
      <c r="BI57" s="9">
        <v>0</v>
      </c>
      <c r="BJ57" s="9">
        <v>0</v>
      </c>
      <c r="BK57" s="9">
        <v>0</v>
      </c>
      <c r="BL57" s="9">
        <v>0</v>
      </c>
      <c r="BM57" s="9">
        <v>0</v>
      </c>
      <c r="BN57" s="9">
        <v>0</v>
      </c>
    </row>
    <row r="58" spans="1:66" x14ac:dyDescent="0.2">
      <c r="A58" s="55" t="s">
        <v>119</v>
      </c>
      <c r="B58" s="52" t="s">
        <v>120</v>
      </c>
      <c r="C58" s="16">
        <f t="shared" si="4"/>
        <v>0</v>
      </c>
      <c r="D58" s="22">
        <f t="shared" si="5"/>
        <v>0</v>
      </c>
      <c r="E58" s="23"/>
      <c r="F58" s="24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6" t="str">
        <f t="shared" si="6"/>
        <v>Oskar Henriksson</v>
      </c>
      <c r="AU58" s="9">
        <v>0</v>
      </c>
      <c r="AV58" s="9">
        <v>0</v>
      </c>
      <c r="AW58" s="9">
        <v>0</v>
      </c>
      <c r="AX58" s="9">
        <v>0</v>
      </c>
      <c r="AY58" s="9">
        <v>0</v>
      </c>
      <c r="AZ58" s="9">
        <v>0</v>
      </c>
      <c r="BA58" s="9">
        <v>0</v>
      </c>
      <c r="BB58" s="9">
        <v>0</v>
      </c>
      <c r="BC58" s="9">
        <v>0</v>
      </c>
      <c r="BD58" s="9">
        <v>0</v>
      </c>
      <c r="BE58" s="9">
        <v>0</v>
      </c>
      <c r="BF58" s="9">
        <v>0</v>
      </c>
      <c r="BG58" s="9">
        <v>0</v>
      </c>
      <c r="BH58" s="9">
        <v>0</v>
      </c>
      <c r="BI58" s="9">
        <v>0</v>
      </c>
      <c r="BJ58" s="9">
        <v>0</v>
      </c>
      <c r="BK58" s="9">
        <v>0</v>
      </c>
      <c r="BL58" s="9">
        <v>0</v>
      </c>
      <c r="BM58" s="9">
        <v>0</v>
      </c>
      <c r="BN58" s="9">
        <v>0</v>
      </c>
    </row>
    <row r="59" spans="1:66" x14ac:dyDescent="0.2">
      <c r="A59" s="55" t="s">
        <v>104</v>
      </c>
      <c r="B59" s="52" t="s">
        <v>105</v>
      </c>
      <c r="C59" s="16">
        <f t="shared" si="4"/>
        <v>0</v>
      </c>
      <c r="D59" s="22">
        <f t="shared" si="5"/>
        <v>0</v>
      </c>
      <c r="E59" s="23"/>
      <c r="F59" s="24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6" t="str">
        <f t="shared" si="6"/>
        <v>Simon Hillqvist</v>
      </c>
      <c r="AU59" s="9">
        <v>0</v>
      </c>
      <c r="AV59" s="9">
        <v>0</v>
      </c>
      <c r="AW59" s="9">
        <v>0</v>
      </c>
      <c r="AX59" s="9">
        <v>0</v>
      </c>
      <c r="AY59" s="9">
        <v>0</v>
      </c>
      <c r="AZ59" s="9">
        <v>0</v>
      </c>
      <c r="BA59" s="9">
        <v>0</v>
      </c>
      <c r="BB59" s="9">
        <v>0</v>
      </c>
      <c r="BC59" s="9">
        <v>0</v>
      </c>
      <c r="BD59" s="9">
        <v>0</v>
      </c>
      <c r="BE59" s="9">
        <v>0</v>
      </c>
      <c r="BF59" s="9">
        <v>0</v>
      </c>
      <c r="BG59" s="9">
        <v>0</v>
      </c>
      <c r="BH59" s="9">
        <v>0</v>
      </c>
      <c r="BI59" s="9">
        <v>0</v>
      </c>
      <c r="BJ59" s="9">
        <v>0</v>
      </c>
      <c r="BK59" s="9">
        <v>0</v>
      </c>
      <c r="BL59" s="9">
        <v>0</v>
      </c>
      <c r="BM59" s="9">
        <v>0</v>
      </c>
      <c r="BN59" s="9">
        <v>0</v>
      </c>
    </row>
    <row r="60" spans="1:66" x14ac:dyDescent="0.2">
      <c r="A60" s="55" t="s">
        <v>94</v>
      </c>
      <c r="B60" s="52" t="s">
        <v>92</v>
      </c>
      <c r="C60" s="16">
        <f t="shared" si="4"/>
        <v>0</v>
      </c>
      <c r="D60" s="22">
        <f t="shared" si="5"/>
        <v>0</v>
      </c>
      <c r="E60" s="23"/>
      <c r="F60" s="24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6" t="str">
        <f t="shared" si="6"/>
        <v>Ola Häggström</v>
      </c>
      <c r="AU60" s="9">
        <v>0</v>
      </c>
      <c r="AV60" s="9">
        <v>0</v>
      </c>
      <c r="AW60" s="9">
        <v>0</v>
      </c>
      <c r="AX60" s="9">
        <v>0</v>
      </c>
      <c r="AY60" s="9">
        <v>0</v>
      </c>
      <c r="AZ60" s="9">
        <v>0</v>
      </c>
      <c r="BA60" s="9">
        <v>0</v>
      </c>
      <c r="BB60" s="9">
        <v>0</v>
      </c>
      <c r="BC60" s="9">
        <v>0</v>
      </c>
      <c r="BD60" s="9">
        <v>0</v>
      </c>
      <c r="BE60" s="9">
        <v>0</v>
      </c>
      <c r="BF60" s="9">
        <v>0</v>
      </c>
      <c r="BG60" s="9">
        <v>0</v>
      </c>
      <c r="BH60" s="9">
        <v>0</v>
      </c>
      <c r="BI60" s="9">
        <v>0</v>
      </c>
      <c r="BJ60" s="9">
        <v>0</v>
      </c>
      <c r="BK60" s="9">
        <v>0</v>
      </c>
      <c r="BL60" s="9">
        <v>0</v>
      </c>
      <c r="BM60" s="9">
        <v>0</v>
      </c>
      <c r="BN60" s="9">
        <v>0</v>
      </c>
    </row>
    <row r="61" spans="1:66" x14ac:dyDescent="0.2">
      <c r="A61" s="20" t="s">
        <v>71</v>
      </c>
      <c r="B61" s="21" t="s">
        <v>70</v>
      </c>
      <c r="C61" s="16">
        <f t="shared" si="4"/>
        <v>0</v>
      </c>
      <c r="D61" s="22">
        <f t="shared" si="5"/>
        <v>0</v>
      </c>
      <c r="E61" s="23"/>
      <c r="F61" s="24" t="s">
        <v>52</v>
      </c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6" t="str">
        <f t="shared" si="6"/>
        <v>Hjalmar Härwell</v>
      </c>
      <c r="AU61" s="9">
        <v>0</v>
      </c>
      <c r="AV61" s="9">
        <v>0</v>
      </c>
      <c r="AW61" s="9">
        <v>0</v>
      </c>
      <c r="AX61" s="9">
        <v>0</v>
      </c>
      <c r="AY61" s="9">
        <v>0</v>
      </c>
      <c r="AZ61" s="9">
        <v>0</v>
      </c>
      <c r="BA61" s="9">
        <v>0</v>
      </c>
      <c r="BB61" s="9">
        <v>0</v>
      </c>
      <c r="BC61" s="9">
        <v>0</v>
      </c>
      <c r="BD61" s="9">
        <v>0</v>
      </c>
      <c r="BE61" s="9">
        <v>0</v>
      </c>
      <c r="BF61" s="9">
        <v>0</v>
      </c>
      <c r="BG61" s="9">
        <v>0</v>
      </c>
      <c r="BH61" s="9">
        <v>0</v>
      </c>
      <c r="BI61" s="9">
        <v>0</v>
      </c>
      <c r="BJ61" s="9">
        <v>0</v>
      </c>
      <c r="BK61" s="9">
        <v>0</v>
      </c>
      <c r="BL61" s="9">
        <v>0</v>
      </c>
      <c r="BM61" s="9">
        <v>0</v>
      </c>
      <c r="BN61" s="9">
        <v>0</v>
      </c>
    </row>
    <row r="62" spans="1:66" x14ac:dyDescent="0.2">
      <c r="A62" s="55" t="s">
        <v>1</v>
      </c>
      <c r="B62" s="52" t="s">
        <v>0</v>
      </c>
      <c r="C62" s="16">
        <f t="shared" si="4"/>
        <v>0</v>
      </c>
      <c r="D62" s="22">
        <f t="shared" si="5"/>
        <v>0</v>
      </c>
      <c r="E62" s="23"/>
      <c r="F62" s="24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6" t="str">
        <f t="shared" si="6"/>
        <v>Bengt Nilsson</v>
      </c>
      <c r="AU62" s="9">
        <v>0</v>
      </c>
      <c r="AV62" s="9">
        <v>0</v>
      </c>
      <c r="AW62" s="9">
        <v>0</v>
      </c>
      <c r="AX62" s="9">
        <v>0</v>
      </c>
      <c r="AY62" s="9">
        <v>0</v>
      </c>
      <c r="AZ62" s="9">
        <v>0</v>
      </c>
      <c r="BA62" s="9">
        <v>0</v>
      </c>
      <c r="BB62" s="9">
        <v>0</v>
      </c>
      <c r="BC62" s="9">
        <v>0</v>
      </c>
      <c r="BD62" s="9">
        <v>0</v>
      </c>
      <c r="BE62" s="9">
        <v>0</v>
      </c>
      <c r="BF62" s="9">
        <v>0</v>
      </c>
      <c r="BG62" s="9">
        <v>0</v>
      </c>
      <c r="BH62" s="9">
        <v>0</v>
      </c>
      <c r="BI62" s="9">
        <v>0</v>
      </c>
      <c r="BJ62" s="9">
        <v>0</v>
      </c>
      <c r="BK62" s="9">
        <v>0</v>
      </c>
      <c r="BL62" s="9">
        <v>0</v>
      </c>
      <c r="BM62" s="9">
        <v>0</v>
      </c>
      <c r="BN62" s="9">
        <v>0</v>
      </c>
    </row>
    <row r="63" spans="1:66" x14ac:dyDescent="0.2">
      <c r="A63" s="55" t="s">
        <v>115</v>
      </c>
      <c r="B63" s="21" t="s">
        <v>0</v>
      </c>
      <c r="C63" s="16">
        <f t="shared" si="4"/>
        <v>0</v>
      </c>
      <c r="D63" s="22">
        <f t="shared" si="5"/>
        <v>0</v>
      </c>
      <c r="E63" s="23"/>
      <c r="F63" s="24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6" t="str">
        <f t="shared" si="6"/>
        <v>Elias Nilsson</v>
      </c>
      <c r="AU63" s="9">
        <v>0</v>
      </c>
      <c r="AV63" s="9">
        <v>0</v>
      </c>
      <c r="AW63" s="9">
        <v>0</v>
      </c>
      <c r="AX63" s="9">
        <v>0</v>
      </c>
      <c r="AY63" s="9">
        <v>0</v>
      </c>
      <c r="AZ63" s="9">
        <v>0</v>
      </c>
      <c r="BA63" s="9">
        <v>0</v>
      </c>
      <c r="BB63" s="9">
        <v>0</v>
      </c>
      <c r="BC63" s="9">
        <v>0</v>
      </c>
      <c r="BD63" s="9">
        <v>0</v>
      </c>
      <c r="BE63" s="9">
        <v>0</v>
      </c>
      <c r="BF63" s="9">
        <v>0</v>
      </c>
      <c r="BG63" s="9">
        <v>0</v>
      </c>
      <c r="BH63" s="9">
        <v>0</v>
      </c>
      <c r="BI63" s="9">
        <v>0</v>
      </c>
      <c r="BJ63" s="9">
        <v>0</v>
      </c>
      <c r="BK63" s="9">
        <v>0</v>
      </c>
      <c r="BL63" s="9">
        <v>0</v>
      </c>
      <c r="BM63" s="9">
        <v>0</v>
      </c>
      <c r="BN63" s="9">
        <v>0</v>
      </c>
    </row>
    <row r="64" spans="1:66" x14ac:dyDescent="0.2">
      <c r="A64" s="55" t="s">
        <v>103</v>
      </c>
      <c r="B64" s="21" t="s">
        <v>0</v>
      </c>
      <c r="C64" s="16">
        <f t="shared" si="4"/>
        <v>0</v>
      </c>
      <c r="D64" s="22">
        <f t="shared" si="5"/>
        <v>0</v>
      </c>
      <c r="E64" s="23"/>
      <c r="F64" s="24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6" t="str">
        <f t="shared" si="6"/>
        <v>Emil Nilsson</v>
      </c>
      <c r="AU64" s="9">
        <v>0</v>
      </c>
      <c r="AV64" s="9">
        <v>0</v>
      </c>
      <c r="AW64" s="9">
        <v>0</v>
      </c>
      <c r="AX64" s="9">
        <v>0</v>
      </c>
      <c r="AY64" s="9">
        <v>0</v>
      </c>
      <c r="AZ64" s="9">
        <v>0</v>
      </c>
      <c r="BA64" s="9">
        <v>0</v>
      </c>
      <c r="BB64" s="9">
        <v>0</v>
      </c>
      <c r="BC64" s="9">
        <v>0</v>
      </c>
      <c r="BD64" s="9">
        <v>0</v>
      </c>
      <c r="BE64" s="9">
        <v>0</v>
      </c>
      <c r="BF64" s="9">
        <v>0</v>
      </c>
      <c r="BG64" s="9">
        <v>0</v>
      </c>
      <c r="BH64" s="9">
        <v>0</v>
      </c>
      <c r="BI64" s="9">
        <v>0</v>
      </c>
      <c r="BJ64" s="9">
        <v>0</v>
      </c>
      <c r="BK64" s="9">
        <v>0</v>
      </c>
      <c r="BL64" s="9">
        <v>0</v>
      </c>
      <c r="BM64" s="9">
        <v>0</v>
      </c>
      <c r="BN64" s="9">
        <v>0</v>
      </c>
    </row>
    <row r="65" spans="1:66" x14ac:dyDescent="0.2">
      <c r="A65" s="55" t="s">
        <v>78</v>
      </c>
      <c r="B65" s="52" t="s">
        <v>79</v>
      </c>
      <c r="C65" s="16">
        <f t="shared" si="4"/>
        <v>0</v>
      </c>
      <c r="D65" s="22">
        <f t="shared" si="5"/>
        <v>0</v>
      </c>
      <c r="E65" s="23"/>
      <c r="F65" s="24" t="s">
        <v>52</v>
      </c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6" t="str">
        <f t="shared" si="6"/>
        <v>Enok Norsell</v>
      </c>
      <c r="AU65" s="9">
        <v>0</v>
      </c>
      <c r="AV65" s="9">
        <v>0</v>
      </c>
      <c r="AW65" s="9">
        <v>0</v>
      </c>
      <c r="AX65" s="9">
        <v>0</v>
      </c>
      <c r="AY65" s="9">
        <v>0</v>
      </c>
      <c r="AZ65" s="9">
        <v>0</v>
      </c>
      <c r="BA65" s="9">
        <v>0</v>
      </c>
      <c r="BB65" s="9">
        <v>0</v>
      </c>
      <c r="BC65" s="9">
        <v>0</v>
      </c>
      <c r="BD65" s="9">
        <v>0</v>
      </c>
      <c r="BE65" s="9">
        <v>0</v>
      </c>
      <c r="BF65" s="9">
        <v>0</v>
      </c>
      <c r="BG65" s="9">
        <v>0</v>
      </c>
      <c r="BH65" s="9">
        <v>0</v>
      </c>
      <c r="BI65" s="9">
        <v>0</v>
      </c>
      <c r="BJ65" s="9">
        <v>0</v>
      </c>
      <c r="BK65" s="9">
        <v>0</v>
      </c>
      <c r="BL65" s="9">
        <v>0</v>
      </c>
      <c r="BM65" s="9">
        <v>0</v>
      </c>
      <c r="BN65" s="9">
        <v>0</v>
      </c>
    </row>
    <row r="66" spans="1:66" x14ac:dyDescent="0.2">
      <c r="A66" s="55" t="s">
        <v>116</v>
      </c>
      <c r="B66" s="52" t="s">
        <v>117</v>
      </c>
      <c r="C66" s="16">
        <f t="shared" si="4"/>
        <v>0</v>
      </c>
      <c r="D66" s="22">
        <f t="shared" si="5"/>
        <v>0</v>
      </c>
      <c r="E66" s="23"/>
      <c r="F66" s="24" t="s">
        <v>52</v>
      </c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6" t="str">
        <f t="shared" si="6"/>
        <v>Aron Rimfors</v>
      </c>
      <c r="AU66" s="9">
        <v>0</v>
      </c>
      <c r="AV66" s="9">
        <v>0</v>
      </c>
      <c r="AW66" s="9">
        <v>0</v>
      </c>
      <c r="AX66" s="9">
        <v>0</v>
      </c>
      <c r="AY66" s="9">
        <v>0</v>
      </c>
      <c r="AZ66" s="9">
        <v>0</v>
      </c>
      <c r="BA66" s="9">
        <v>0</v>
      </c>
      <c r="BB66" s="9">
        <v>0</v>
      </c>
      <c r="BC66" s="9">
        <v>0</v>
      </c>
      <c r="BD66" s="9">
        <v>0</v>
      </c>
      <c r="BE66" s="9">
        <v>0</v>
      </c>
      <c r="BF66" s="9">
        <v>0</v>
      </c>
      <c r="BG66" s="9">
        <v>0</v>
      </c>
      <c r="BH66" s="9">
        <v>0</v>
      </c>
      <c r="BI66" s="9">
        <v>0</v>
      </c>
      <c r="BJ66" s="9">
        <v>0</v>
      </c>
      <c r="BK66" s="9">
        <v>0</v>
      </c>
      <c r="BL66" s="9">
        <v>0</v>
      </c>
      <c r="BM66" s="9">
        <v>0</v>
      </c>
      <c r="BN66" s="9">
        <v>0</v>
      </c>
    </row>
    <row r="67" spans="1:66" x14ac:dyDescent="0.2">
      <c r="A67" s="55" t="s">
        <v>98</v>
      </c>
      <c r="B67" s="52" t="s">
        <v>16</v>
      </c>
      <c r="C67" s="16">
        <f t="shared" si="4"/>
        <v>0</v>
      </c>
      <c r="D67" s="22">
        <f t="shared" si="5"/>
        <v>0</v>
      </c>
      <c r="E67" s="23"/>
      <c r="F67" s="24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6" t="str">
        <f t="shared" si="6"/>
        <v>Conny Thoresson</v>
      </c>
      <c r="AU67" s="9">
        <v>0</v>
      </c>
      <c r="AV67" s="9">
        <v>0</v>
      </c>
      <c r="AW67" s="9">
        <v>0</v>
      </c>
      <c r="AX67" s="9">
        <v>0</v>
      </c>
      <c r="AY67" s="9">
        <v>0</v>
      </c>
      <c r="AZ67" s="9">
        <v>0</v>
      </c>
      <c r="BA67" s="9">
        <v>0</v>
      </c>
      <c r="BB67" s="9">
        <v>0</v>
      </c>
      <c r="BC67" s="9">
        <v>0</v>
      </c>
      <c r="BD67" s="9">
        <v>0</v>
      </c>
      <c r="BE67" s="9">
        <v>0</v>
      </c>
      <c r="BF67" s="9">
        <v>0</v>
      </c>
      <c r="BG67" s="9">
        <v>0</v>
      </c>
      <c r="BH67" s="9">
        <v>0</v>
      </c>
      <c r="BI67" s="9">
        <v>0</v>
      </c>
      <c r="BJ67" s="9">
        <v>0</v>
      </c>
      <c r="BK67" s="9">
        <v>0</v>
      </c>
      <c r="BL67" s="9">
        <v>0</v>
      </c>
      <c r="BM67" s="9">
        <v>0</v>
      </c>
      <c r="BN67" s="9">
        <v>0</v>
      </c>
    </row>
    <row r="68" spans="1:66" x14ac:dyDescent="0.2">
      <c r="A68" s="20" t="s">
        <v>44</v>
      </c>
      <c r="B68" s="21" t="s">
        <v>16</v>
      </c>
      <c r="C68" s="16">
        <f t="shared" si="4"/>
        <v>0</v>
      </c>
      <c r="D68" s="22">
        <f t="shared" si="5"/>
        <v>0</v>
      </c>
      <c r="E68" s="23"/>
      <c r="F68" s="24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6" t="str">
        <f t="shared" si="6"/>
        <v>Erik Thoresson</v>
      </c>
      <c r="AU68" s="9">
        <v>0</v>
      </c>
      <c r="AV68" s="9">
        <v>0</v>
      </c>
      <c r="AW68" s="9">
        <v>0</v>
      </c>
      <c r="AX68" s="9">
        <v>0</v>
      </c>
      <c r="AY68" s="9">
        <v>0</v>
      </c>
      <c r="AZ68" s="9">
        <v>0</v>
      </c>
      <c r="BA68" s="9">
        <v>0</v>
      </c>
      <c r="BB68" s="9">
        <v>0</v>
      </c>
      <c r="BC68" s="9">
        <v>0</v>
      </c>
      <c r="BD68" s="9">
        <v>0</v>
      </c>
      <c r="BE68" s="9">
        <v>0</v>
      </c>
      <c r="BF68" s="9">
        <v>0</v>
      </c>
      <c r="BG68" s="9">
        <v>0</v>
      </c>
      <c r="BH68" s="9">
        <v>0</v>
      </c>
      <c r="BI68" s="9">
        <v>0</v>
      </c>
      <c r="BJ68" s="9">
        <v>0</v>
      </c>
      <c r="BK68" s="9">
        <v>0</v>
      </c>
      <c r="BL68" s="9">
        <v>0</v>
      </c>
      <c r="BM68" s="9">
        <v>0</v>
      </c>
      <c r="BN68" s="9">
        <v>0</v>
      </c>
    </row>
    <row r="69" spans="1:66" x14ac:dyDescent="0.2">
      <c r="A69" s="20"/>
      <c r="B69" s="21"/>
      <c r="C69" s="16">
        <f t="shared" si="4"/>
        <v>0</v>
      </c>
      <c r="D69" s="22">
        <f t="shared" si="5"/>
        <v>0</v>
      </c>
      <c r="E69" s="23"/>
      <c r="F69" s="24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6" t="str">
        <f t="shared" si="6"/>
        <v xml:space="preserve"> </v>
      </c>
      <c r="AU69" s="9">
        <v>0</v>
      </c>
      <c r="AV69" s="9">
        <v>0</v>
      </c>
      <c r="AW69" s="9">
        <v>0</v>
      </c>
      <c r="AX69" s="9">
        <v>0</v>
      </c>
      <c r="AY69" s="9">
        <v>0</v>
      </c>
      <c r="AZ69" s="9">
        <v>0</v>
      </c>
      <c r="BA69" s="9">
        <v>0</v>
      </c>
      <c r="BB69" s="9">
        <v>0</v>
      </c>
      <c r="BC69" s="9">
        <v>0</v>
      </c>
      <c r="BD69" s="9">
        <v>0</v>
      </c>
      <c r="BE69" s="9">
        <v>0</v>
      </c>
      <c r="BF69" s="9">
        <v>0</v>
      </c>
      <c r="BG69" s="9">
        <v>0</v>
      </c>
      <c r="BH69" s="9">
        <v>0</v>
      </c>
      <c r="BI69" s="9">
        <v>0</v>
      </c>
      <c r="BJ69" s="9">
        <v>0</v>
      </c>
      <c r="BK69" s="9">
        <v>0</v>
      </c>
      <c r="BL69" s="9">
        <v>0</v>
      </c>
      <c r="BM69" s="9">
        <v>0</v>
      </c>
      <c r="BN69" s="9">
        <v>0</v>
      </c>
    </row>
    <row r="70" spans="1:66" x14ac:dyDescent="0.2">
      <c r="A70" s="20"/>
      <c r="B70" s="21"/>
      <c r="C70" s="16">
        <f t="shared" si="4"/>
        <v>0</v>
      </c>
      <c r="D70" s="22">
        <f t="shared" si="5"/>
        <v>0</v>
      </c>
      <c r="E70" s="23"/>
      <c r="F70" s="24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6" t="str">
        <f t="shared" si="6"/>
        <v xml:space="preserve"> </v>
      </c>
      <c r="AU70" s="9">
        <v>0</v>
      </c>
      <c r="AV70" s="9">
        <v>0</v>
      </c>
      <c r="AW70" s="9">
        <v>0</v>
      </c>
      <c r="AX70" s="9">
        <v>0</v>
      </c>
      <c r="AY70" s="9">
        <v>0</v>
      </c>
      <c r="AZ70" s="9">
        <v>0</v>
      </c>
      <c r="BA70" s="9">
        <v>0</v>
      </c>
      <c r="BB70" s="9">
        <v>0</v>
      </c>
      <c r="BC70" s="9">
        <v>0</v>
      </c>
      <c r="BD70" s="9">
        <v>0</v>
      </c>
      <c r="BE70" s="9">
        <v>0</v>
      </c>
      <c r="BF70" s="9">
        <v>0</v>
      </c>
      <c r="BG70" s="9">
        <v>0</v>
      </c>
      <c r="BH70" s="9">
        <v>0</v>
      </c>
      <c r="BI70" s="9">
        <v>0</v>
      </c>
      <c r="BJ70" s="9">
        <v>0</v>
      </c>
      <c r="BK70" s="9">
        <v>0</v>
      </c>
      <c r="BL70" s="9">
        <v>0</v>
      </c>
      <c r="BM70" s="9">
        <v>0</v>
      </c>
      <c r="BN70" s="9">
        <v>0</v>
      </c>
    </row>
    <row r="71" spans="1:66" x14ac:dyDescent="0.2">
      <c r="A71" s="20"/>
      <c r="B71" s="21"/>
      <c r="C71" s="16">
        <f t="shared" si="4"/>
        <v>0</v>
      </c>
      <c r="D71" s="22">
        <f t="shared" si="5"/>
        <v>0</v>
      </c>
      <c r="E71" s="23"/>
      <c r="F71" s="24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6" t="str">
        <f t="shared" si="6"/>
        <v xml:space="preserve"> </v>
      </c>
      <c r="AU71" s="9">
        <v>0</v>
      </c>
      <c r="AV71" s="9">
        <v>0</v>
      </c>
      <c r="AW71" s="9">
        <v>0</v>
      </c>
      <c r="AX71" s="9">
        <v>0</v>
      </c>
      <c r="AY71" s="9">
        <v>0</v>
      </c>
      <c r="AZ71" s="9">
        <v>0</v>
      </c>
      <c r="BA71" s="9">
        <v>0</v>
      </c>
      <c r="BB71" s="9">
        <v>0</v>
      </c>
      <c r="BC71" s="9">
        <v>0</v>
      </c>
      <c r="BD71" s="9">
        <v>0</v>
      </c>
      <c r="BE71" s="9">
        <v>0</v>
      </c>
      <c r="BF71" s="9">
        <v>0</v>
      </c>
      <c r="BG71" s="9">
        <v>0</v>
      </c>
      <c r="BH71" s="9">
        <v>0</v>
      </c>
      <c r="BI71" s="9">
        <v>0</v>
      </c>
      <c r="BJ71" s="9">
        <v>0</v>
      </c>
      <c r="BK71" s="9">
        <v>0</v>
      </c>
      <c r="BL71" s="9">
        <v>0</v>
      </c>
      <c r="BM71" s="9">
        <v>0</v>
      </c>
      <c r="BN71" s="9">
        <v>0</v>
      </c>
    </row>
    <row r="72" spans="1:66" s="36" customFormat="1" ht="9" x14ac:dyDescent="0.15">
      <c r="A72" s="29"/>
      <c r="B72" s="30"/>
      <c r="C72" s="31"/>
      <c r="D72" s="32"/>
      <c r="E72" s="33"/>
      <c r="F72" s="34"/>
      <c r="G72" s="33"/>
      <c r="H72" s="33">
        <f t="shared" ref="H72:AR72" si="7">SUM(H5:H71)</f>
        <v>0</v>
      </c>
      <c r="I72" s="33">
        <f t="shared" si="7"/>
        <v>0</v>
      </c>
      <c r="J72" s="33">
        <f t="shared" si="7"/>
        <v>0</v>
      </c>
      <c r="K72" s="33">
        <f t="shared" si="7"/>
        <v>0</v>
      </c>
      <c r="L72" s="33">
        <f t="shared" si="7"/>
        <v>0</v>
      </c>
      <c r="M72" s="33">
        <f t="shared" si="7"/>
        <v>0</v>
      </c>
      <c r="N72" s="33">
        <f t="shared" si="7"/>
        <v>0</v>
      </c>
      <c r="O72" s="33">
        <f t="shared" si="7"/>
        <v>0</v>
      </c>
      <c r="P72" s="33">
        <f t="shared" si="7"/>
        <v>0</v>
      </c>
      <c r="Q72" s="33">
        <f t="shared" si="7"/>
        <v>0</v>
      </c>
      <c r="R72" s="33">
        <f t="shared" si="7"/>
        <v>0</v>
      </c>
      <c r="S72" s="33">
        <f t="shared" si="7"/>
        <v>0</v>
      </c>
      <c r="T72" s="33">
        <f t="shared" si="7"/>
        <v>0</v>
      </c>
      <c r="U72" s="33">
        <f t="shared" si="7"/>
        <v>0</v>
      </c>
      <c r="V72" s="33">
        <f t="shared" si="7"/>
        <v>0</v>
      </c>
      <c r="W72" s="33">
        <f t="shared" si="7"/>
        <v>0</v>
      </c>
      <c r="X72" s="33">
        <f t="shared" si="7"/>
        <v>80</v>
      </c>
      <c r="Y72" s="33">
        <f t="shared" si="7"/>
        <v>80</v>
      </c>
      <c r="Z72" s="33">
        <f t="shared" si="7"/>
        <v>800</v>
      </c>
      <c r="AA72" s="33">
        <f t="shared" si="7"/>
        <v>50</v>
      </c>
      <c r="AB72" s="33">
        <f t="shared" si="7"/>
        <v>80</v>
      </c>
      <c r="AC72" s="33">
        <f t="shared" si="7"/>
        <v>80</v>
      </c>
      <c r="AD72" s="33">
        <f t="shared" si="7"/>
        <v>1784</v>
      </c>
      <c r="AE72" s="33">
        <f t="shared" si="7"/>
        <v>1133</v>
      </c>
      <c r="AF72" s="33">
        <f t="shared" si="7"/>
        <v>80</v>
      </c>
      <c r="AG72" s="33">
        <f t="shared" si="7"/>
        <v>1349</v>
      </c>
      <c r="AH72" s="33">
        <f t="shared" si="7"/>
        <v>80</v>
      </c>
      <c r="AI72" s="33">
        <f t="shared" si="7"/>
        <v>2360</v>
      </c>
      <c r="AJ72" s="33">
        <f t="shared" si="7"/>
        <v>1934</v>
      </c>
      <c r="AK72" s="33">
        <f t="shared" si="7"/>
        <v>447</v>
      </c>
      <c r="AL72" s="33">
        <f t="shared" si="7"/>
        <v>736</v>
      </c>
      <c r="AM72" s="33">
        <f t="shared" si="7"/>
        <v>846</v>
      </c>
      <c r="AN72" s="33">
        <f t="shared" si="7"/>
        <v>808</v>
      </c>
      <c r="AO72" s="33">
        <f t="shared" si="7"/>
        <v>80</v>
      </c>
      <c r="AP72" s="33">
        <f t="shared" si="7"/>
        <v>80</v>
      </c>
      <c r="AQ72" s="33">
        <f t="shared" si="7"/>
        <v>638</v>
      </c>
      <c r="AR72" s="33">
        <f t="shared" si="7"/>
        <v>1156</v>
      </c>
      <c r="AS72" s="35" t="str">
        <f t="shared" ref="AS72:AS73" si="8">A72&amp;" "&amp;B72</f>
        <v xml:space="preserve"> </v>
      </c>
      <c r="AU72" s="36">
        <v>0</v>
      </c>
      <c r="AV72" s="36">
        <v>0</v>
      </c>
      <c r="AW72" s="36">
        <v>0</v>
      </c>
      <c r="AX72" s="36">
        <v>0</v>
      </c>
      <c r="AY72" s="36">
        <v>0</v>
      </c>
      <c r="AZ72" s="36">
        <v>0</v>
      </c>
      <c r="BA72" s="36">
        <v>0</v>
      </c>
      <c r="BB72" s="36">
        <v>0</v>
      </c>
      <c r="BC72" s="36">
        <v>0</v>
      </c>
      <c r="BD72" s="36">
        <v>0</v>
      </c>
      <c r="BE72" s="36">
        <v>0</v>
      </c>
      <c r="BF72" s="36">
        <v>0</v>
      </c>
      <c r="BG72" s="36">
        <v>0</v>
      </c>
      <c r="BH72" s="36">
        <v>0</v>
      </c>
      <c r="BI72" s="36">
        <v>0</v>
      </c>
      <c r="BJ72" s="36">
        <v>0</v>
      </c>
      <c r="BK72" s="36">
        <v>0</v>
      </c>
      <c r="BL72" s="36">
        <v>0</v>
      </c>
      <c r="BM72" s="36">
        <v>0</v>
      </c>
      <c r="BN72" s="36">
        <v>0</v>
      </c>
    </row>
    <row r="73" spans="1:66" ht="13.5" thickBot="1" x14ac:dyDescent="0.25">
      <c r="A73" s="37"/>
      <c r="B73" s="38"/>
      <c r="C73" s="39"/>
      <c r="D73" s="40"/>
      <c r="E73" s="41"/>
      <c r="F73" s="42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3" t="str">
        <f t="shared" si="8"/>
        <v xml:space="preserve"> </v>
      </c>
      <c r="AU73" s="9">
        <v>0</v>
      </c>
      <c r="AV73" s="9">
        <v>0</v>
      </c>
      <c r="AW73" s="9">
        <v>0</v>
      </c>
      <c r="AX73" s="9">
        <v>0</v>
      </c>
      <c r="AY73" s="9">
        <v>0</v>
      </c>
      <c r="AZ73" s="9">
        <v>0</v>
      </c>
      <c r="BA73" s="9">
        <v>0</v>
      </c>
      <c r="BB73" s="9">
        <v>0</v>
      </c>
      <c r="BC73" s="9">
        <v>0</v>
      </c>
      <c r="BD73" s="9">
        <v>0</v>
      </c>
      <c r="BE73" s="9">
        <v>0</v>
      </c>
      <c r="BF73" s="9">
        <v>0</v>
      </c>
      <c r="BG73" s="9">
        <v>0</v>
      </c>
      <c r="BH73" s="9">
        <v>0</v>
      </c>
      <c r="BI73" s="9">
        <v>0</v>
      </c>
      <c r="BJ73" s="9">
        <v>0</v>
      </c>
      <c r="BK73" s="9">
        <v>0</v>
      </c>
      <c r="BL73" s="9">
        <v>0</v>
      </c>
      <c r="BM73" s="9">
        <v>0</v>
      </c>
      <c r="BN73" s="9">
        <v>0</v>
      </c>
    </row>
  </sheetData>
  <sortState xmlns:xlrd2="http://schemas.microsoft.com/office/spreadsheetml/2017/richdata2" ref="A5:BN71">
    <sortCondition descending="1" ref="D5:D71"/>
    <sortCondition ref="B5:B71"/>
    <sortCondition ref="A5:A71"/>
  </sortState>
  <mergeCells count="2">
    <mergeCell ref="A1:D1"/>
    <mergeCell ref="A2:C2"/>
  </mergeCells>
  <phoneticPr fontId="0" type="noConversion"/>
  <pageMargins left="0.31496062992125984" right="0.27559055118110237" top="0.35433070866141736" bottom="0.31496062992125984" header="0.27559055118110237" footer="0.23622047244094491"/>
  <pageSetup paperSize="9" scale="61" fitToHeight="2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B58F7-96C8-4851-9285-095B307A2909}">
  <dimension ref="A1:D26"/>
  <sheetViews>
    <sheetView workbookViewId="0">
      <selection activeCell="A27" sqref="A27"/>
    </sheetView>
  </sheetViews>
  <sheetFormatPr defaultRowHeight="12.75" x14ac:dyDescent="0.2"/>
  <cols>
    <col min="1" max="1" width="33.85546875" style="1" customWidth="1"/>
    <col min="2" max="2" width="9.140625" style="3"/>
    <col min="3" max="3" width="70.28515625" style="1" customWidth="1"/>
    <col min="4" max="4" width="9.140625" style="1"/>
  </cols>
  <sheetData>
    <row r="1" spans="1:3" x14ac:dyDescent="0.2">
      <c r="A1" s="2" t="s">
        <v>19</v>
      </c>
    </row>
    <row r="3" spans="1:3" x14ac:dyDescent="0.2">
      <c r="A3" s="1" t="s">
        <v>20</v>
      </c>
      <c r="B3" s="3" t="s">
        <v>23</v>
      </c>
      <c r="C3" s="1" t="s">
        <v>49</v>
      </c>
    </row>
    <row r="4" spans="1:3" x14ac:dyDescent="0.2">
      <c r="A4" s="1" t="s">
        <v>58</v>
      </c>
      <c r="B4" s="3" t="s">
        <v>23</v>
      </c>
      <c r="C4" s="1" t="s">
        <v>49</v>
      </c>
    </row>
    <row r="5" spans="1:3" x14ac:dyDescent="0.2">
      <c r="A5" s="1" t="s">
        <v>50</v>
      </c>
      <c r="B5" s="3" t="s">
        <v>26</v>
      </c>
    </row>
    <row r="6" spans="1:3" x14ac:dyDescent="0.2">
      <c r="A6" s="1" t="s">
        <v>28</v>
      </c>
      <c r="B6" s="3" t="s">
        <v>27</v>
      </c>
      <c r="C6" s="1" t="s">
        <v>31</v>
      </c>
    </row>
    <row r="7" spans="1:3" x14ac:dyDescent="0.2">
      <c r="A7" s="1" t="s">
        <v>21</v>
      </c>
      <c r="B7" s="3" t="s">
        <v>24</v>
      </c>
    </row>
    <row r="8" spans="1:3" x14ac:dyDescent="0.2">
      <c r="A8" s="1" t="s">
        <v>57</v>
      </c>
      <c r="B8" s="3" t="s">
        <v>55</v>
      </c>
    </row>
    <row r="9" spans="1:3" x14ac:dyDescent="0.2">
      <c r="A9" s="1" t="s">
        <v>22</v>
      </c>
      <c r="B9" s="3" t="s">
        <v>25</v>
      </c>
    </row>
    <row r="10" spans="1:3" x14ac:dyDescent="0.2">
      <c r="A10" s="1" t="s">
        <v>41</v>
      </c>
      <c r="B10" s="3" t="s">
        <v>29</v>
      </c>
    </row>
    <row r="11" spans="1:3" x14ac:dyDescent="0.2">
      <c r="A11" s="1" t="s">
        <v>161</v>
      </c>
      <c r="B11" s="3" t="s">
        <v>30</v>
      </c>
    </row>
    <row r="12" spans="1:3" x14ac:dyDescent="0.2">
      <c r="A12" s="1" t="s">
        <v>162</v>
      </c>
      <c r="B12" s="3" t="s">
        <v>29</v>
      </c>
    </row>
    <row r="14" spans="1:3" x14ac:dyDescent="0.2">
      <c r="A14" s="1" t="s">
        <v>60</v>
      </c>
    </row>
    <row r="15" spans="1:3" x14ac:dyDescent="0.2">
      <c r="A15" s="4" t="s">
        <v>66</v>
      </c>
    </row>
    <row r="16" spans="1:3" x14ac:dyDescent="0.2">
      <c r="A16" s="2" t="s">
        <v>56</v>
      </c>
    </row>
    <row r="17" spans="1:1" x14ac:dyDescent="0.2">
      <c r="A17" s="1" t="s">
        <v>42</v>
      </c>
    </row>
    <row r="18" spans="1:1" x14ac:dyDescent="0.2">
      <c r="A18" s="1" t="s">
        <v>47</v>
      </c>
    </row>
    <row r="19" spans="1:1" x14ac:dyDescent="0.2">
      <c r="A19" s="1" t="s">
        <v>45</v>
      </c>
    </row>
    <row r="20" spans="1:1" x14ac:dyDescent="0.2">
      <c r="A20" s="4" t="s">
        <v>72</v>
      </c>
    </row>
    <row r="21" spans="1:1" x14ac:dyDescent="0.2">
      <c r="A21" s="1" t="s">
        <v>114</v>
      </c>
    </row>
    <row r="22" spans="1:1" x14ac:dyDescent="0.2">
      <c r="A22" s="1" t="s">
        <v>59</v>
      </c>
    </row>
    <row r="23" spans="1:1" x14ac:dyDescent="0.2">
      <c r="A23" s="1" t="s">
        <v>65</v>
      </c>
    </row>
    <row r="25" spans="1:1" x14ac:dyDescent="0.2">
      <c r="A25" s="1" t="s">
        <v>53</v>
      </c>
    </row>
    <row r="26" spans="1:1" x14ac:dyDescent="0.2">
      <c r="A26" s="1" t="s">
        <v>54</v>
      </c>
    </row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2024</vt:lpstr>
      <vt:lpstr>Poängregler</vt:lpstr>
    </vt:vector>
  </TitlesOfParts>
  <Company>Playstation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Bengt Hansson</cp:lastModifiedBy>
  <cp:lastPrinted>2006-08-16T19:53:57Z</cp:lastPrinted>
  <dcterms:created xsi:type="dcterms:W3CDTF">2005-03-27T14:44:15Z</dcterms:created>
  <dcterms:modified xsi:type="dcterms:W3CDTF">2025-05-13T17:30:27Z</dcterms:modified>
</cp:coreProperties>
</file>